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mc:AlternateContent xmlns:mc="http://schemas.openxmlformats.org/markup-compatibility/2006">
    <mc:Choice Requires="x15">
      <x15ac:absPath xmlns:x15ac="http://schemas.microsoft.com/office/spreadsheetml/2010/11/ac" url="https://itaipudigital.sharepoint.com/teams/DivSuporteTecnico/DocumentosProcesso/EF 0550-24/Aditivos/Aditivo 6/"/>
    </mc:Choice>
  </mc:AlternateContent>
  <xr:revisionPtr revIDLastSave="2" documentId="13_ncr:1_{8BDE2E1B-4F45-485C-9032-BD865E0DFBED}" xr6:coauthVersionLast="47" xr6:coauthVersionMax="47" xr10:uidLastSave="{F2D7754D-8DA7-42DB-9B38-4ED93F230982}"/>
  <bookViews>
    <workbookView xWindow="-120" yWindow="-120" windowWidth="29040" windowHeight="15840" tabRatio="849" xr2:uid="{00000000-000D-0000-FFFF-FFFF00000000}"/>
  </bookViews>
  <sheets>
    <sheet name="CAPA" sheetId="80" r:id="rId1"/>
    <sheet name="PORTUGUÊS" sheetId="81" r:id="rId2"/>
    <sheet name="PLANILHA BR" sheetId="92" r:id="rId3"/>
    <sheet name="ESPAÑOL" sheetId="82" r:id="rId4"/>
    <sheet name="PLANILLA PY" sheetId="93" r:id="rId5"/>
  </sheets>
  <definedNames>
    <definedName name="_xlnm.Print_Area" localSheetId="2">'PLANILHA BR'!$A$1:$F$111</definedName>
    <definedName name="_xlnm.Print_Area" localSheetId="4">'PLANILLA PY'!$A$1:$F$111</definedName>
    <definedName name="_xlnm.Print_Titles" localSheetId="2">'PLANILHA BR'!$1:$6</definedName>
    <definedName name="_xlnm.Print_Titles" localSheetId="4">'PLANILLA PY'!$1:$6</definedName>
  </definedNames>
  <calcPr calcId="191028"/>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8" i="92" l="1"/>
  <c r="F21" i="93"/>
  <c r="F22" i="93"/>
  <c r="F23" i="93"/>
  <c r="F24" i="93"/>
  <c r="I2" i="93"/>
  <c r="F98" i="93" s="1"/>
  <c r="F13" i="93" l="1"/>
  <c r="F97" i="93"/>
  <c r="F86" i="93"/>
  <c r="F54" i="93"/>
  <c r="F88" i="93"/>
  <c r="F52" i="93"/>
  <c r="F91" i="93"/>
  <c r="F56" i="93"/>
  <c r="F92" i="93"/>
  <c r="F55" i="93"/>
  <c r="F93" i="93"/>
  <c r="F50" i="93"/>
  <c r="F53" i="93"/>
  <c r="F9" i="93"/>
  <c r="F12" i="93"/>
  <c r="F51" i="93"/>
  <c r="F30" i="93" l="1"/>
  <c r="F79" i="93"/>
  <c r="F20" i="93"/>
  <c r="F75" i="93"/>
  <c r="F29" i="93"/>
  <c r="F26" i="93"/>
  <c r="F68" i="93"/>
  <c r="F31" i="93"/>
  <c r="F64" i="93"/>
  <c r="F16" i="93"/>
  <c r="F80" i="93"/>
  <c r="F32" i="93"/>
  <c r="F73" i="93"/>
  <c r="F33" i="93"/>
  <c r="F42" i="93"/>
  <c r="F39" i="93"/>
  <c r="F15" i="93"/>
  <c r="F38" i="93"/>
  <c r="F40" i="93"/>
  <c r="F14" i="93"/>
  <c r="F36" i="93"/>
  <c r="F35" i="93"/>
  <c r="F17" i="93"/>
  <c r="F19" i="93"/>
  <c r="F63" i="93"/>
  <c r="F27" i="93"/>
  <c r="F47" i="93"/>
  <c r="F44" i="93"/>
  <c r="F34" i="93"/>
  <c r="F28" i="93"/>
  <c r="F48" i="93"/>
  <c r="F82" i="93"/>
  <c r="F43" i="93"/>
  <c r="F83" i="93"/>
  <c r="F18" i="93"/>
  <c r="F78" i="93"/>
  <c r="F71" i="93"/>
  <c r="F74" i="93"/>
  <c r="F65" i="93"/>
  <c r="F66" i="93"/>
  <c r="F81" i="93"/>
  <c r="F67" i="93"/>
  <c r="F72" i="93"/>
  <c r="F70" i="93"/>
  <c r="F76" i="93"/>
  <c r="F46" i="93"/>
  <c r="F62" i="93"/>
  <c r="F45" i="93"/>
  <c r="F69" i="93"/>
  <c r="F41" i="93"/>
  <c r="F77" i="93"/>
  <c r="F84" i="93"/>
  <c r="F45" i="92"/>
  <c r="F14" i="92" l="1"/>
  <c r="F16" i="92"/>
  <c r="F15" i="92"/>
  <c r="F17" i="92"/>
  <c r="F18" i="92"/>
  <c r="F24" i="92" l="1"/>
  <c r="F98" i="92" l="1"/>
  <c r="F36" i="92" l="1"/>
  <c r="F97" i="92"/>
  <c r="F91" i="92"/>
  <c r="F86" i="92"/>
  <c r="F84" i="92"/>
  <c r="F61" i="93"/>
  <c r="F48" i="92"/>
  <c r="F43" i="92"/>
  <c r="F28" i="92"/>
  <c r="F27" i="92"/>
  <c r="F26" i="92"/>
  <c r="F19" i="92"/>
  <c r="F95" i="92" l="1"/>
  <c r="F95" i="93"/>
  <c r="F62" i="92"/>
  <c r="F80" i="92"/>
  <c r="F63" i="92"/>
  <c r="F30" i="92"/>
  <c r="F68" i="92"/>
  <c r="F31" i="92"/>
  <c r="F32" i="92"/>
  <c r="F42" i="92"/>
  <c r="F65" i="92"/>
  <c r="F69" i="92"/>
  <c r="F29" i="92"/>
  <c r="F70" i="92"/>
  <c r="F41" i="92"/>
  <c r="F22" i="92"/>
  <c r="F71" i="92"/>
  <c r="F78" i="92"/>
  <c r="F44" i="92"/>
  <c r="F20" i="92"/>
  <c r="F33" i="92"/>
  <c r="F64" i="92"/>
  <c r="F34" i="92"/>
  <c r="F72" i="92"/>
  <c r="F82" i="92"/>
  <c r="F23" i="92"/>
  <c r="F46" i="92"/>
  <c r="F73" i="92"/>
  <c r="F83" i="92"/>
  <c r="F67" i="92"/>
  <c r="F81" i="92"/>
  <c r="F21" i="92"/>
  <c r="F47" i="92"/>
  <c r="F75" i="92"/>
  <c r="F39" i="92"/>
  <c r="F74" i="92"/>
  <c r="F35" i="92"/>
  <c r="F77" i="92"/>
  <c r="F66" i="92"/>
  <c r="F40" i="92"/>
  <c r="F76" i="92"/>
  <c r="F93" i="92"/>
  <c r="F50" i="92"/>
  <c r="F56" i="92"/>
  <c r="F61" i="92"/>
  <c r="F51" i="92"/>
  <c r="F92" i="92"/>
  <c r="F54" i="92"/>
  <c r="F59" i="93"/>
  <c r="F55" i="92"/>
  <c r="F8" i="93"/>
  <c r="F79" i="92"/>
  <c r="F96" i="92" l="1"/>
  <c r="F96" i="93"/>
  <c r="F94" i="92"/>
  <c r="F94" i="93"/>
  <c r="F13" i="92"/>
  <c r="F88" i="92"/>
  <c r="F89" i="93"/>
  <c r="F53" i="92"/>
  <c r="F60" i="93"/>
  <c r="F58" i="93"/>
  <c r="F52" i="92"/>
  <c r="F59" i="92"/>
  <c r="F12" i="92"/>
  <c r="F89" i="92" l="1"/>
  <c r="F60" i="92"/>
  <c r="F58" i="92"/>
  <c r="F9" i="92"/>
  <c r="F10" i="93" l="1"/>
  <c r="E99" i="93" s="1"/>
  <c r="F10" i="92"/>
  <c r="F8" i="92"/>
  <c r="E99" i="92" s="1"/>
</calcChain>
</file>

<file path=xl/sharedStrings.xml><?xml version="1.0" encoding="utf-8"?>
<sst xmlns="http://schemas.openxmlformats.org/spreadsheetml/2006/main" count="549" uniqueCount="313">
  <si>
    <t>ANEXO IV
PLANILHA DE PREÇOS</t>
  </si>
  <si>
    <r>
      <t xml:space="preserve">Obra: </t>
    </r>
    <r>
      <rPr>
        <sz val="10"/>
        <color theme="1"/>
        <rFont val="Trebuchet MS"/>
        <family val="2"/>
      </rPr>
      <t>AMPLIAÇÃO DO SISTEMA DE TRATAMENTO DE EFLUENTES DA ÁREA INDUSTRIAL</t>
    </r>
  </si>
  <si>
    <r>
      <t xml:space="preserve">Local: </t>
    </r>
    <r>
      <rPr>
        <sz val="10"/>
        <color theme="1"/>
        <rFont val="Trebuchet MS"/>
        <family val="2"/>
      </rPr>
      <t>ÁREA INDUSTRIAL, USINA HIDRELÉTRICA DE ITAIPU</t>
    </r>
  </si>
  <si>
    <t>ITEM</t>
  </si>
  <si>
    <t>DESCRIÇÃO</t>
  </si>
  <si>
    <t>UNID</t>
  </si>
  <si>
    <t>QUANT</t>
  </si>
  <si>
    <t>PREÇO</t>
  </si>
  <si>
    <t>UNITÁRIO</t>
  </si>
  <si>
    <t>TOTAL</t>
  </si>
  <si>
    <t>SERVIÇOS TÉCNICOS PRELIMINARES</t>
  </si>
  <si>
    <t>1.1</t>
  </si>
  <si>
    <t>gl</t>
  </si>
  <si>
    <t>1.2</t>
  </si>
  <si>
    <r>
      <rPr>
        <b/>
        <sz val="10"/>
        <rFont val="Trebuchet MS"/>
        <family val="2"/>
      </rPr>
      <t>Projeto Executivos</t>
    </r>
    <r>
      <rPr>
        <sz val="10"/>
        <rFont val="Trebuchet MS"/>
        <family val="2"/>
      </rPr>
      <t>, limitado a 3% (três por cento) do valor total, incluindo projeto de canteiro e a aprovação dos documentos pela ITAIPU, conforme item 5 da Especificação Técnica 5001-20-15202.</t>
    </r>
  </si>
  <si>
    <t>1.3</t>
  </si>
  <si>
    <r>
      <rPr>
        <b/>
        <sz val="10"/>
        <rFont val="Trebuchet MS"/>
        <family val="2"/>
      </rPr>
      <t>Planejar e acompanhar o comissionamento de todo o sistema</t>
    </r>
    <r>
      <rPr>
        <sz val="10"/>
        <rFont val="Trebuchet MS"/>
        <family val="2"/>
      </rPr>
      <t>, incluíndo elevatórias, linhas de recalque existentes, conforme item 9.3 da Especificação Técnica 5001-20-15202.</t>
    </r>
  </si>
  <si>
    <t>SERVIÇOS PRELIMINARES</t>
  </si>
  <si>
    <t>2.1</t>
  </si>
  <si>
    <r>
      <rPr>
        <b/>
        <sz val="10"/>
        <rFont val="Trebuchet MS"/>
        <family val="2"/>
      </rPr>
      <t>Mobilização da Contratada</t>
    </r>
    <r>
      <rPr>
        <sz val="10"/>
        <rFont val="Trebuchet MS"/>
        <family val="2"/>
      </rPr>
      <t>, incluindo mão de obra, ferramentas, equipamentos, dispositivos e demais materiais necessários para a perfeita execução  dos serviços, conforme descrito no item 11 da Esp. Técnica 5001-20-15502</t>
    </r>
  </si>
  <si>
    <t>2.2</t>
  </si>
  <si>
    <r>
      <rPr>
        <b/>
        <sz val="10"/>
        <rFont val="Trebuchet MS"/>
        <family val="2"/>
      </rPr>
      <t>Administração local da obra</t>
    </r>
    <r>
      <rPr>
        <sz val="10"/>
        <rFont val="Trebuchet MS"/>
        <family val="2"/>
      </rPr>
      <t>, incluindo: 01 (Um) encarregado da obra e técnico de segurança do trabalho em período integral e um engenheiro eletromecânico e/ou civil em visitas periódicas, conforme item 13 da Esp. Técnica 5001-20-15502</t>
    </r>
  </si>
  <si>
    <t>2.3</t>
  </si>
  <si>
    <t>ud/mês</t>
  </si>
  <si>
    <t>2.4</t>
  </si>
  <si>
    <t>2.5</t>
  </si>
  <si>
    <t>2.6</t>
  </si>
  <si>
    <t>2.7</t>
  </si>
  <si>
    <t>m²</t>
  </si>
  <si>
    <t>2.8</t>
  </si>
  <si>
    <t>un/mês</t>
  </si>
  <si>
    <t>2.9</t>
  </si>
  <si>
    <t>2.10</t>
  </si>
  <si>
    <t>2.11</t>
  </si>
  <si>
    <t>2.12</t>
  </si>
  <si>
    <t>m</t>
  </si>
  <si>
    <t>2.13</t>
  </si>
  <si>
    <t>ud</t>
  </si>
  <si>
    <t>ESTAÇÕES ELEVATÓRIAS DE ESGOTO - OBRAS CIVIS</t>
  </si>
  <si>
    <t>3.1</t>
  </si>
  <si>
    <r>
      <rPr>
        <b/>
        <sz val="10"/>
        <rFont val="Trebuchet MS"/>
        <family val="2"/>
      </rPr>
      <t>Impermeabilização com sistema de tratamento flexível a base de poliuretano</t>
    </r>
    <r>
      <rPr>
        <sz val="10"/>
        <rFont val="Trebuchet MS"/>
        <family val="2"/>
      </rPr>
      <t>, incluindo todos os matariais para impermeabilização, mão de obra, equipamentos, ferramentas, dispositivos de demais materiais necessários para a perfeita execução dos serviços, conforme item 7.2 da Esp. Técnica 5001-20-15202.</t>
    </r>
  </si>
  <si>
    <t>3.2</t>
  </si>
  <si>
    <r>
      <rPr>
        <b/>
        <sz val="10"/>
        <rFont val="Trebuchet MS"/>
        <family val="2"/>
      </rPr>
      <t>Impermeabilização com emulsão acrílica a base de solvente tipo Sika Silicone</t>
    </r>
    <r>
      <rPr>
        <sz val="10"/>
        <rFont val="Trebuchet MS"/>
        <family val="2"/>
      </rPr>
      <t>, incluindo todos os matariais para impermeabilização, mão de obra, equipamentos, ferramentas, dispositivos de demais materiais necessários para a perfeita execução dos serviços, conforme item 7.2 da Esp. Técnica 5001-20-15202.</t>
    </r>
  </si>
  <si>
    <t>3.3</t>
  </si>
  <si>
    <r>
      <rPr>
        <b/>
        <sz val="10"/>
        <rFont val="Trebuchet MS"/>
        <family val="2"/>
      </rPr>
      <t>Impermeabilização com emulsão asfáltica ISOL 2 ou equivalente</t>
    </r>
    <r>
      <rPr>
        <sz val="10"/>
        <rFont val="Trebuchet MS"/>
        <family val="2"/>
      </rPr>
      <t>, incluindo todos os matariais para impermeabilização, mão de obra, equipamentos, ferramentas, dispositivos de demais materiais necessários para a perfeita execução dos serviços, conforme item 7.2 da Esp. Técnica 5001-20-15202.</t>
    </r>
  </si>
  <si>
    <t>3.4</t>
  </si>
  <si>
    <t>m³</t>
  </si>
  <si>
    <t>3.5</t>
  </si>
  <si>
    <r>
      <rPr>
        <b/>
        <sz val="10"/>
        <rFont val="Trebuchet MS"/>
        <family val="2"/>
      </rPr>
      <t>Concreto Fck 25 Mpa</t>
    </r>
    <r>
      <rPr>
        <sz val="10"/>
        <rFont val="Trebuchet MS"/>
        <family val="2"/>
      </rPr>
      <t>, incluindo preparo, lançamento, adensamento, mão de obra, ferramentas, equipamentos, dispositivos e demais materiais necessários para a perfeita execução  dos serviços, conforme  itens 7.3 e 7.4 da Esp. Técnica 5001-20-15202.</t>
    </r>
  </si>
  <si>
    <t>3.6</t>
  </si>
  <si>
    <r>
      <rPr>
        <b/>
        <sz val="10"/>
        <rFont val="Trebuchet MS"/>
        <family val="2"/>
      </rPr>
      <t>Argamassa de alta resistência Graute cimentício ou epóxi</t>
    </r>
    <r>
      <rPr>
        <sz val="10"/>
        <rFont val="Trebuchet MS"/>
        <family val="2"/>
      </rPr>
      <t>, incluindo preparação e apicoamento de superficies, preparação e lançamento, mão de obra, ferramentas, equipamentos, dispositivos e demais materiais necessários para a perfeita execução  dos serviços, conforme  7.3 e 7.4 da Esp. Técnica 5001-20-15202.</t>
    </r>
  </si>
  <si>
    <t>3.7</t>
  </si>
  <si>
    <r>
      <rPr>
        <b/>
        <sz val="10"/>
        <rFont val="Trebuchet MS"/>
        <family val="2"/>
      </rPr>
      <t>Forma de madeira aparelhada</t>
    </r>
    <r>
      <rPr>
        <sz val="10"/>
        <rFont val="Trebuchet MS"/>
        <family val="2"/>
      </rPr>
      <t>, incluíndo fornecimento, fabricação, travamento, desmoldade, desforma, mão de obra, ferramentas, equipamentos, dispositivos e demais materiais necessários para a perfeita execução  dos serviços, conforme  7.3 e 7.4 da Esp. Técnica 5001-20-15202.</t>
    </r>
  </si>
  <si>
    <t>3.8</t>
  </si>
  <si>
    <r>
      <rPr>
        <b/>
        <sz val="10"/>
        <rFont val="Trebuchet MS"/>
        <family val="2"/>
      </rPr>
      <t>Forma em chapas de compensada plastificada # 12 mm</t>
    </r>
    <r>
      <rPr>
        <sz val="10"/>
        <rFont val="Trebuchet MS"/>
        <family val="2"/>
      </rPr>
      <t>,  incluíndo fornecimento, fabricação, travamento, desmoldade, desforma, mão de obra, ferramentas, equipamentos, dispositivos e demais materiais necessários para a perfeita execução  dos serviços, conforme  7.3 e 7.4 da Esp. Técnica 5001-20-15202.</t>
    </r>
  </si>
  <si>
    <t>3.9</t>
  </si>
  <si>
    <r>
      <rPr>
        <b/>
        <sz val="10"/>
        <rFont val="Trebuchet MS"/>
        <family val="2"/>
      </rPr>
      <t>Armadura CA-50 / CA-60</t>
    </r>
    <r>
      <rPr>
        <sz val="10"/>
        <rFont val="Trebuchet MS"/>
        <family val="2"/>
      </rPr>
      <t>, incluindo fornecimento, corte, dobra, lançamento, espaçadores, mão de obra, ferramentas, equipamentos, dispositivos e demais materiais necessários para a perfeita execução  dos serviços, conforme  7.3 e 7.4 da Esp. Técnica 5001-20-15202.</t>
    </r>
  </si>
  <si>
    <t>kg</t>
  </si>
  <si>
    <t>3.10</t>
  </si>
  <si>
    <t>3.11</t>
  </si>
  <si>
    <r>
      <rPr>
        <b/>
        <sz val="10"/>
        <rFont val="Trebuchet MS"/>
        <family val="2"/>
      </rPr>
      <t>Montagem dos extravasores</t>
    </r>
    <r>
      <rPr>
        <sz val="10"/>
        <rFont val="Trebuchet MS"/>
        <family val="2"/>
      </rPr>
      <t>, incluindo o planejamento do serviço, fabricação de suportes e toda a mão de obra, equipamentos, ferramentas, dispositivos de demais materiais necessários para a perfeita execução dos serviços, conforme desenho 3312-DC-J2385 e Esp. Técnica 5001-20-15202. Obs: Os tubos e acessórios serão fornecidos pela Itaipu.</t>
    </r>
  </si>
  <si>
    <t>REDE COLETORA (RCE) E LIGAÇÕES</t>
  </si>
  <si>
    <t>4.1</t>
  </si>
  <si>
    <t>4.2</t>
  </si>
  <si>
    <t>4.3</t>
  </si>
  <si>
    <t>4.4</t>
  </si>
  <si>
    <t>4.5</t>
  </si>
  <si>
    <t>4.6</t>
  </si>
  <si>
    <t>4.7</t>
  </si>
  <si>
    <r>
      <rPr>
        <b/>
        <sz val="10"/>
        <rFont val="Trebuchet MS"/>
        <family val="2"/>
      </rPr>
      <t>Execução de RCE-ME (complemento) em Tubo Coletor PVC-JEI DN 150MM</t>
    </r>
    <r>
      <rPr>
        <sz val="10"/>
        <rFont val="Trebuchet MS"/>
        <family val="2"/>
      </rPr>
      <t>, incluindo o fornecimento dos tubos, serviços topográficos, regularização do fundo da vala, sinalização e isolamento da vala e toda mão-de-obra, equipamentos, ferramentas, dispositivos de demais materiais necessários para a perfeita execução dos serviços, conforme item 7.6 da Especificação Tecnica 5001-20-15202.</t>
    </r>
  </si>
  <si>
    <t>4.8</t>
  </si>
  <si>
    <t>4.9</t>
  </si>
  <si>
    <t>un</t>
  </si>
  <si>
    <t>4.10</t>
  </si>
  <si>
    <t>4.11</t>
  </si>
  <si>
    <r>
      <rPr>
        <b/>
        <sz val="10"/>
        <rFont val="Trebuchet MS"/>
        <family val="2"/>
      </rPr>
      <t>Ligações das edificações nas RCE's existentes</t>
    </r>
    <r>
      <rPr>
        <sz val="10"/>
        <rFont val="Trebuchet MS"/>
        <family val="2"/>
      </rPr>
      <t>, incluindo remoção e recomposição de pavimentos, escavações, reaterros, tubos, conexões, acessórios, mão de obra, equipamentos, ferramentas, dispositivos de demais materiais necessários para a perfeita execução dos serviços, conforme item 7.7 da Esp. Técnica 5001-20-15202.</t>
    </r>
  </si>
  <si>
    <t>FORNECIMENTO DE EQUIPAMENTOS E MATERIAL ESPECÍFICO</t>
  </si>
  <si>
    <t>5.1</t>
  </si>
  <si>
    <t>cj</t>
  </si>
  <si>
    <t>5.2</t>
  </si>
  <si>
    <t>5.3</t>
  </si>
  <si>
    <t>5.4</t>
  </si>
  <si>
    <t>5.5</t>
  </si>
  <si>
    <t>5.6</t>
  </si>
  <si>
    <t>5.7</t>
  </si>
  <si>
    <r>
      <rPr>
        <b/>
        <sz val="10"/>
        <rFont val="Trebuchet MS"/>
        <family val="2"/>
      </rPr>
      <t>Fornecimento de Medidor Eletromagnético para Efluentes</t>
    </r>
    <r>
      <rPr>
        <sz val="10"/>
        <rFont val="Trebuchet MS"/>
        <family val="2"/>
      </rPr>
      <t>, incluindo embalagem, carga, transporte, descarga, testes e inspeções. conforme item 8.2 (Subitem 8.2.4 - Alínea b) da Esp. Técnica 5001-20-15202.</t>
    </r>
  </si>
  <si>
    <t>MONTAGEM E COMISSIONAMENTO DE EQUIPAMENTOS E MATERIAL ESPECÍFICO</t>
  </si>
  <si>
    <t>6.1</t>
  </si>
  <si>
    <t>6.2</t>
  </si>
  <si>
    <t>6.3</t>
  </si>
  <si>
    <t>6.4</t>
  </si>
  <si>
    <t>6.5</t>
  </si>
  <si>
    <t>6.6</t>
  </si>
  <si>
    <t>6.7</t>
  </si>
  <si>
    <t>6.8</t>
  </si>
  <si>
    <t>6.9</t>
  </si>
  <si>
    <t>6.10</t>
  </si>
  <si>
    <t>6.11</t>
  </si>
  <si>
    <t>6.12</t>
  </si>
  <si>
    <t>6.13</t>
  </si>
  <si>
    <t>6.14</t>
  </si>
  <si>
    <t>6.15</t>
  </si>
  <si>
    <t>6.16</t>
  </si>
  <si>
    <t>6.17</t>
  </si>
  <si>
    <t>6.18</t>
  </si>
  <si>
    <t>6.19</t>
  </si>
  <si>
    <t>6.20</t>
  </si>
  <si>
    <t>6.21</t>
  </si>
  <si>
    <t>6.22</t>
  </si>
  <si>
    <t>6.23</t>
  </si>
  <si>
    <t>6.24</t>
  </si>
  <si>
    <t>6.25</t>
  </si>
  <si>
    <t>6.26</t>
  </si>
  <si>
    <t>6.27</t>
  </si>
  <si>
    <t>FABRICAÇÃO DE MISCELÂNEAS METALICAS.</t>
  </si>
  <si>
    <t>7.1</t>
  </si>
  <si>
    <t>SERVIÇOS COMPLEMENTARES.</t>
  </si>
  <si>
    <t>8.1</t>
  </si>
  <si>
    <t>8.2</t>
  </si>
  <si>
    <t>SERVIÇOS EVENTUAIS</t>
  </si>
  <si>
    <t>9.1</t>
  </si>
  <si>
    <t>H X HT</t>
  </si>
  <si>
    <t>9.2</t>
  </si>
  <si>
    <t>9.3</t>
  </si>
  <si>
    <t>9.4</t>
  </si>
  <si>
    <r>
      <rPr>
        <b/>
        <sz val="10"/>
        <rFont val="Trebuchet MS"/>
        <family val="2"/>
      </rPr>
      <t>Oficial (Pedreio, Encanador)</t>
    </r>
    <r>
      <rPr>
        <sz val="10"/>
        <rFont val="Trebuchet MS"/>
        <family val="2"/>
      </rPr>
      <t>, trabalho em sábados, domingos e feriados</t>
    </r>
  </si>
  <si>
    <t>9.5</t>
  </si>
  <si>
    <r>
      <rPr>
        <b/>
        <sz val="10"/>
        <rFont val="Trebuchet MS"/>
        <family val="2"/>
      </rPr>
      <t>Oficial (Eletricista, Mecânico Montador)</t>
    </r>
    <r>
      <rPr>
        <sz val="10"/>
        <rFont val="Trebuchet MS"/>
        <family val="2"/>
      </rPr>
      <t>, trabalho em sábados, domingos e feriados</t>
    </r>
  </si>
  <si>
    <t>9.6</t>
  </si>
  <si>
    <r>
      <rPr>
        <b/>
        <sz val="10"/>
        <rFont val="Trebuchet MS"/>
        <family val="2"/>
      </rPr>
      <t>Ajudante (Civil, Eletromecânica)</t>
    </r>
    <r>
      <rPr>
        <sz val="10"/>
        <rFont val="Trebuchet MS"/>
        <family val="2"/>
      </rPr>
      <t>, trabalho em sábados, domingos e feriados</t>
    </r>
  </si>
  <si>
    <t>9.7</t>
  </si>
  <si>
    <r>
      <rPr>
        <b/>
        <sz val="10"/>
        <rFont val="Trebuchet MS"/>
        <family val="2"/>
      </rPr>
      <t>Gerador portátil de energia</t>
    </r>
    <r>
      <rPr>
        <sz val="10"/>
        <rFont val="Trebuchet MS"/>
        <family val="2"/>
      </rPr>
      <t>, capacidade operativa, de no mínimo 5kVA</t>
    </r>
  </si>
  <si>
    <t>E X HT</t>
  </si>
  <si>
    <t>9.8</t>
  </si>
  <si>
    <r>
      <rPr>
        <b/>
        <sz val="10"/>
        <rFont val="Trebuchet MS"/>
        <family val="2"/>
      </rPr>
      <t xml:space="preserve">Caminhão munk </t>
    </r>
    <r>
      <rPr>
        <sz val="10"/>
        <rFont val="Trebuchet MS"/>
        <family val="2"/>
      </rPr>
      <t>com capacidade de, no mínimo, 3 toneladas</t>
    </r>
  </si>
  <si>
    <t>TOTAL DA PROPOSTA</t>
  </si>
  <si>
    <t>Valor total da proposta por extenso:</t>
  </si>
  <si>
    <t>PROPONENTE:</t>
  </si>
  <si>
    <t>CARIMBO/ASSINATURA:</t>
  </si>
  <si>
    <t>REPRESENTANTE LEGAL:</t>
  </si>
  <si>
    <t>LOCAL:</t>
  </si>
  <si>
    <t xml:space="preserve">Obervações:
- Os preços incluen todos os custos, obrigações e encargos inerentes ao objeto contratado, não podendo atribuir-se a ITAIPU nenhum custo adicional, em nenhuma hipótese; 
- Deve-se observar as isenções tributárias a que ITAIPU se beneficia; 
- As quantidades estimadas nesta Planilha de Preços são meramente indicativas. São destinadas exclusivamente a equalização e jultamento das propostas comerciais, não caracterizando nenhum compromisso por parte de ITAIPU nem sua realização total ou parcial, tampouco representam garantia de faturamento; 
- Nos preços deve-se considerar todos os documentos que foram parte do edital; 
- As celulas destacadas em amarelo são editáveis e devem ser preenchidas, as demais estão bloqueadas. 
</t>
  </si>
  <si>
    <t>ANEXO IV
PLANILLA DE PRECIOS</t>
  </si>
  <si>
    <r>
      <t xml:space="preserve">Obra: </t>
    </r>
    <r>
      <rPr>
        <sz val="10"/>
        <color theme="1"/>
        <rFont val="Trebuchet MS"/>
        <family val="2"/>
      </rPr>
      <t>AMPLIACIÓN DEL SISTEMA DE TRATAMIENTO DE EFLUENTES EN EL ÁREA INDUSTRIAL</t>
    </r>
  </si>
  <si>
    <r>
      <t xml:space="preserve">Local: </t>
    </r>
    <r>
      <rPr>
        <sz val="10"/>
        <color theme="1"/>
        <rFont val="Trebuchet MS"/>
        <family val="2"/>
      </rPr>
      <t>ÁREA INDUSTRIAL, CENTRAL HIDROELÉCTRICA DE ITAIPU</t>
    </r>
  </si>
  <si>
    <t>ÍTEM</t>
  </si>
  <si>
    <t>DESCRIPCIÓN</t>
  </si>
  <si>
    <t>CANT</t>
  </si>
  <si>
    <t>PRECIO UNITARIO (Gs)</t>
  </si>
  <si>
    <t>PRECIO TOTAL (Gs)</t>
  </si>
  <si>
    <t>SERVICIOS TECNICOS PRELIMINARES</t>
  </si>
  <si>
    <r>
      <t xml:space="preserve">Proyecto Ejecutivos, </t>
    </r>
    <r>
      <rPr>
        <sz val="10"/>
        <rFont val="Trebuchet MS"/>
        <family val="2"/>
      </rPr>
      <t>limitado al 3% (tres por ciento) del valor total, incluyendo el proyecto de cantero de obra y aprobación de los documentos por ITAIPU, conforme ítem 5 de la Especificación Técnica 5001-20-15202.</t>
    </r>
  </si>
  <si>
    <r>
      <rPr>
        <b/>
        <sz val="10"/>
        <rFont val="Trebuchet MS"/>
        <family val="2"/>
      </rPr>
      <t>Planear y acompañar el comisionamiento de todo el sistema</t>
    </r>
    <r>
      <rPr>
        <sz val="10"/>
        <rFont val="Trebuchet MS"/>
        <family val="2"/>
      </rPr>
      <t>, incluido elevadoras, líneas de recalque existentes, conforme ítem 9.3 de la Especificación Técnica 5001-20-15202.</t>
    </r>
  </si>
  <si>
    <t>SERVICIOS PRELIMINARES</t>
  </si>
  <si>
    <r>
      <rPr>
        <b/>
        <sz val="10"/>
        <color theme="1"/>
        <rFont val="Trebuchet MS"/>
        <family val="2"/>
      </rPr>
      <t xml:space="preserve">Movilización del Contratista, </t>
    </r>
    <r>
      <rPr>
        <sz val="10"/>
        <color theme="1"/>
        <rFont val="Trebuchet MS"/>
        <family val="2"/>
      </rPr>
      <t>incluyendo mano de obra, herramientas, equipos, aparatos y demás materiales necesarios para la perfecta ejecución de los servicios, conforme descrito en el ítem 11 de la Esp. Técnica 5001-20-15502</t>
    </r>
  </si>
  <si>
    <r>
      <t xml:space="preserve">Administración local de la obra, </t>
    </r>
    <r>
      <rPr>
        <sz val="10"/>
        <color theme="1"/>
        <rFont val="Trebuchet MS"/>
        <family val="2"/>
      </rPr>
      <t>incluyendo: 01 (Un) responsable de la obra, de tiempo completo e ingeniero electromecánico y/o civil de tiempo completo en visitas periódicas, según el ítem 13 de la Esp. Técnica 5001-20-15502</t>
    </r>
  </si>
  <si>
    <t>ud/mes</t>
  </si>
  <si>
    <t>un/mes</t>
  </si>
  <si>
    <t>un/ms</t>
  </si>
  <si>
    <t>ESTACIONES ELEVADORAS DE EFLUENTE - OBRAS CIVILES</t>
  </si>
  <si>
    <r>
      <rPr>
        <b/>
        <sz val="10"/>
        <rFont val="Trebuchet MS"/>
        <family val="2"/>
      </rPr>
      <t>Impermeabilización con sistema de tratamiento flexible a base de poliuretano</t>
    </r>
    <r>
      <rPr>
        <sz val="10"/>
        <rFont val="Trebuchet MS"/>
        <family val="2"/>
      </rPr>
      <t>, incluido todos los materiales para impermeabilización, mano de obra, herramientas, equipos, dispositivos y demás materiales necesarios para la perfecta ejecución de los servicios, conforme ítem 7.2 de la Esp. Técnica 5001-20-15202.</t>
    </r>
  </si>
  <si>
    <r>
      <rPr>
        <b/>
        <sz val="10"/>
        <rFont val="Trebuchet MS"/>
        <family val="2"/>
      </rPr>
      <t>Impermeabilización con emulsión acrílica a base de solvente tipo Sika Silicone</t>
    </r>
    <r>
      <rPr>
        <sz val="10"/>
        <rFont val="Trebuchet MS"/>
        <family val="2"/>
      </rPr>
      <t>, incluido todos los materiales para impermeabilización, mano de obra, herramientas, equipos, dispositivos y demás materiales necesarios para la perfecta ejecución de los servicios, conforme ítem 7.2 de la Esp. Técnica 5001-20-15202.</t>
    </r>
  </si>
  <si>
    <r>
      <rPr>
        <b/>
        <sz val="10"/>
        <rFont val="Trebuchet MS"/>
        <family val="2"/>
      </rPr>
      <t>Impermeabilización con emulsión asfáltica ISOL 2 o equivalente</t>
    </r>
    <r>
      <rPr>
        <sz val="10"/>
        <rFont val="Trebuchet MS"/>
        <family val="2"/>
      </rPr>
      <t>, incluido todos los materiales para impermeabilización, mano de obra, herramientas, equipos, dispositivos y demás materiales necesarios para la perfecta ejecución de los servicios, conforme ítem 7.2 de la Esp. Técnica 5001-20-15202.</t>
    </r>
  </si>
  <si>
    <r>
      <rPr>
        <b/>
        <sz val="10"/>
        <rFont val="Trebuchet MS"/>
        <family val="2"/>
      </rPr>
      <t>Hormigón Fck 25 Mpa</t>
    </r>
    <r>
      <rPr>
        <sz val="10"/>
        <rFont val="Trebuchet MS"/>
        <family val="2"/>
      </rPr>
      <t>, incluido preparación, lanzamiento, adensamiento, mano de obra, herramientas, equipos, dispositivos y demás materiales necesarios para la perfecta ejecución de los servicios, conforme ítems 7.3 y 7.4 de la Esp. Técnica 5001-20-15202.</t>
    </r>
  </si>
  <si>
    <r>
      <rPr>
        <b/>
        <sz val="10"/>
        <rFont val="Trebuchet MS"/>
        <family val="2"/>
      </rPr>
      <t>Argamasa de alta resistencia Graute cementicio o epoxi</t>
    </r>
    <r>
      <rPr>
        <sz val="10"/>
        <rFont val="Trebuchet MS"/>
        <family val="2"/>
      </rPr>
      <t>, incluido preparación y escarificación de superficies, preparación y lanzamiento, mano de obra, herramientas, equipos, dispositivos y demás materiales necesarios para la perfecta ejecución de los servicios, conforme  7.3 y 7.4 de la Esp. Técnica 5001-20-15202.</t>
    </r>
  </si>
  <si>
    <r>
      <rPr>
        <b/>
        <sz val="10"/>
        <rFont val="Trebuchet MS"/>
        <family val="2"/>
      </rPr>
      <t>Encofrado de madera,</t>
    </r>
    <r>
      <rPr>
        <sz val="10"/>
        <rFont val="Trebuchet MS"/>
        <family val="2"/>
      </rPr>
      <t xml:space="preserve"> incluido provisión, fabricación, trabamiento, desmoldante, desencofrado, mano de obra, herramientas, equipos, dispositivos y demás materiales necesarios para la perfecta ejecución de los servicios, conforme  7.3 y 7.4 de la Esp. Técnica 5001-20-15202.</t>
    </r>
  </si>
  <si>
    <r>
      <rPr>
        <b/>
        <sz val="10"/>
        <rFont val="Trebuchet MS"/>
        <family val="2"/>
      </rPr>
      <t>Encofrado en chapas de compensada plastificada # 12 mm</t>
    </r>
    <r>
      <rPr>
        <sz val="10"/>
        <rFont val="Trebuchet MS"/>
        <family val="2"/>
      </rPr>
      <t>, incluido provisión, fabricación, trabamiento, desmoldante, desencofrado, mano de obra, herramientas, equipos, dispositivos y demás materiales necesarios para la perfecta ejecución de los servicios, conforme  7.3 y 7.4 de la Esp. Técnica 5001-20-15202.</t>
    </r>
  </si>
  <si>
    <r>
      <rPr>
        <b/>
        <sz val="10"/>
        <rFont val="Trebuchet MS"/>
        <family val="2"/>
      </rPr>
      <t>Armadura CA-50 / CA-60</t>
    </r>
    <r>
      <rPr>
        <sz val="10"/>
        <rFont val="Trebuchet MS"/>
        <family val="2"/>
      </rPr>
      <t>, incluido provisión, corte, doblado, lanzamiento, espaciadores, mano de obra, herramientas, equipos, dispositivos y demás materiales necesarios para la perfecta ejecución de los servicios, conforme  7.3 y 7.4 de la Esp. Técnica 5001-20-15202.</t>
    </r>
  </si>
  <si>
    <r>
      <rPr>
        <b/>
        <sz val="10"/>
        <rFont val="Trebuchet MS"/>
        <family val="2"/>
      </rPr>
      <t>Montaje de los extravasores</t>
    </r>
    <r>
      <rPr>
        <sz val="10"/>
        <rFont val="Trebuchet MS"/>
        <family val="2"/>
      </rPr>
      <t>, incluido el planeamiento del servicio, fabricación de soportes y toda a mano de obra, herramientas, equipos, dispositivos y demás materiales necesarios para la perfecta ejecución de los servicios, conforme diseño 3312-DC-J2385 y Esp. Técnica 5001-20-15202. Obs: Los tubos y accesorios serán proveídos por la Itaipu.</t>
    </r>
  </si>
  <si>
    <t>RED COLECTORA (RCE) Y CONEXIONES</t>
  </si>
  <si>
    <r>
      <rPr>
        <b/>
        <sz val="10"/>
        <rFont val="Trebuchet MS"/>
        <family val="2"/>
      </rPr>
      <t>Ejecución de RCE-ME (complemento) en Tubo Colector PVC-JEI DN 150MM</t>
    </r>
    <r>
      <rPr>
        <sz val="10"/>
        <rFont val="Trebuchet MS"/>
        <family val="2"/>
      </rPr>
      <t>, incluida la provisión de los tubos, servicios topográficos, regularización de fondo de la zanja, señalización y aislamiento de la zanja y toda mano de obra, herramientas, equipos, dispositivos y demás materiales necesarios para la perfecta ejecución de los servicios, conforme ítem 7.6 de la Especificación Técnica 5001-20-15202.</t>
    </r>
  </si>
  <si>
    <r>
      <rPr>
        <b/>
        <sz val="10"/>
        <rFont val="Trebuchet MS"/>
        <family val="2"/>
      </rPr>
      <t>Conexiones de las edificaciones en las RCE's existentes</t>
    </r>
    <r>
      <rPr>
        <sz val="10"/>
        <rFont val="Trebuchet MS"/>
        <family val="2"/>
      </rPr>
      <t>, incluido remoción y recomposición de pavimentos, excavaciones, rellenos, tubos, conexiones, accesorios, mano de obra, herramientas, equipos, dispositivos y demás materiales necesarios para la perfecta ejecución de los servicios, conforme ítem 7.7 de la Esp. Técnica 5001-20-15202.</t>
    </r>
  </si>
  <si>
    <t>PROVISIÓN DE EQUIPOS Y MATERIAL ESPECÍFICO</t>
  </si>
  <si>
    <r>
      <rPr>
        <b/>
        <sz val="10"/>
        <rFont val="Trebuchet MS"/>
        <family val="2"/>
      </rPr>
      <t>Provisión de Panel Eléctrico de Comando (QGBT) - EEE-ME</t>
    </r>
    <r>
      <rPr>
        <sz val="10"/>
        <rFont val="Trebuchet MS"/>
        <family val="2"/>
      </rPr>
      <t>, incluido embalaje, carga, transporte, descarga, testes e inspecciones, conforme ítem 8.2 de la Esp. Técnica 5001-20-15202.</t>
    </r>
  </si>
  <si>
    <r>
      <rPr>
        <b/>
        <sz val="10"/>
        <rFont val="Trebuchet MS"/>
        <family val="2"/>
      </rPr>
      <t>Provisión de Medidor Electromagnético para Efluentes</t>
    </r>
    <r>
      <rPr>
        <sz val="10"/>
        <rFont val="Trebuchet MS"/>
        <family val="2"/>
      </rPr>
      <t>, incluido embalaje, carga, transporte, descarga, testes e inspecciones. conforme ítem 8.2 (Subitem 8.2.4 - Alínea b) de la Esp. Técnica 5001-20-15202.</t>
    </r>
  </si>
  <si>
    <t>MONTAJE Y COMISIONAMIENTO DE EQUIPOS Y MATERIAL ESPECÍFICO</t>
  </si>
  <si>
    <t>FABRICACIÓN DE MISCELÁNEAS METÁLICAS.</t>
  </si>
  <si>
    <t>SERVICIOS COMPLEMENTARIOS</t>
  </si>
  <si>
    <t>SERVICIOS EVENTUALES</t>
  </si>
  <si>
    <r>
      <rPr>
        <b/>
        <sz val="10"/>
        <rFont val="Trebuchet MS"/>
        <family val="2"/>
      </rPr>
      <t>Oficial (Albañil, Plomero)</t>
    </r>
    <r>
      <rPr>
        <sz val="10"/>
        <rFont val="Trebuchet MS"/>
        <family val="2"/>
      </rPr>
      <t>, trabajo en sabados, domingos y feriados</t>
    </r>
  </si>
  <si>
    <r>
      <rPr>
        <b/>
        <sz val="10"/>
        <rFont val="Trebuchet MS"/>
        <family val="2"/>
      </rPr>
      <t>Oficial (Electricista, Mecánico Ajustador)</t>
    </r>
    <r>
      <rPr>
        <sz val="10"/>
        <rFont val="Trebuchet MS"/>
        <family val="2"/>
      </rPr>
      <t>, trabajo en sabados, domingos y feriados</t>
    </r>
  </si>
  <si>
    <r>
      <rPr>
        <b/>
        <sz val="10"/>
        <rFont val="Trebuchet MS"/>
        <family val="2"/>
      </rPr>
      <t>Ayudante (Civil, Electromecánico)</t>
    </r>
    <r>
      <rPr>
        <sz val="10"/>
        <rFont val="Trebuchet MS"/>
        <family val="2"/>
      </rPr>
      <t>, trabajo en sabados, domingos y feriados</t>
    </r>
  </si>
  <si>
    <r>
      <rPr>
        <b/>
        <sz val="10"/>
        <rFont val="Trebuchet MS"/>
        <family val="2"/>
      </rPr>
      <t>Generador de energía portátil</t>
    </r>
    <r>
      <rPr>
        <sz val="10"/>
        <rFont val="Trebuchet MS"/>
        <family val="2"/>
      </rPr>
      <t>, capacidad operativa de al menos 5kVA</t>
    </r>
  </si>
  <si>
    <r>
      <rPr>
        <b/>
        <sz val="10"/>
        <rFont val="Trebuchet MS"/>
        <family val="2"/>
      </rPr>
      <t xml:space="preserve">Camión Munck </t>
    </r>
    <r>
      <rPr>
        <sz val="10"/>
        <rFont val="Trebuchet MS"/>
        <family val="2"/>
      </rPr>
      <t>con una capacidad de al menos 3 toneladas</t>
    </r>
  </si>
  <si>
    <t>TOTAL DE LA OFERTA</t>
  </si>
  <si>
    <t>Valor total de la oferta por extenso:</t>
  </si>
  <si>
    <t>OFERENTE:</t>
  </si>
  <si>
    <t>SELLO/FIRMA:</t>
  </si>
  <si>
    <t>LUGAR:</t>
  </si>
  <si>
    <t>Observaciones:
- Los precios incluyen todos los costos, obligaciones y cargos inherentes al objeto contratado, no pudiendo atribuirse a la ITAIPU ningún gasto adicional, en ningún concepto.
- Debe observarse la exención tributaria de la cual la ITAIPU es beneficiaria.
- Las cantidades estimadas en esta Planilla de Precios son meramente indicativas. Están destinadas únicamente a la normalización y juzgamiento de las ofertas comerciales, no caracterizando ningún compromiso por parte de ITAIPU en su realización total o parcial; Tampoco representan una garantía de facturación.
- En los precios se consideraron todos los documentos que forman parte del pliego.
- Las celdas rellenas en amarillo son editables, las demás están bloqueadas para cambios.</t>
  </si>
  <si>
    <r>
      <rPr>
        <b/>
        <sz val="10"/>
        <rFont val="Trebuchet MS"/>
        <family val="2"/>
      </rPr>
      <t>Elaboração do Work Statement de Projeto e Execução de Obras</t>
    </r>
    <r>
      <rPr>
        <sz val="10"/>
        <rFont val="Trebuchet MS"/>
        <family val="2"/>
      </rPr>
      <t xml:space="preserve">, limitado a 2% (dois por cento) do valor total, incluindo o fornecimento e a aprovação dos documentos pela ITAIPU, </t>
    </r>
    <r>
      <rPr>
        <sz val="10"/>
        <color rgb="FF0000FF"/>
        <rFont val="Trebuchet MS"/>
        <family val="2"/>
      </rPr>
      <t>conforme item 5.2 da Especificação Técnica 5001-20-15202</t>
    </r>
  </si>
  <si>
    <r>
      <rPr>
        <b/>
        <sz val="10"/>
        <rFont val="Trebuchet MS"/>
        <family val="2"/>
      </rPr>
      <t>Container para escritório ou vestiário</t>
    </r>
    <r>
      <rPr>
        <sz val="10"/>
        <rFont val="Trebuchet MS"/>
        <family val="2"/>
      </rPr>
      <t xml:space="preserve">, dimensões mínimas de  </t>
    </r>
    <r>
      <rPr>
        <sz val="10"/>
        <color rgb="FF0000FF"/>
        <rFont val="Trebuchet MS"/>
        <family val="2"/>
      </rPr>
      <t>6,00m x 2,30m, h=2,40m</t>
    </r>
    <r>
      <rPr>
        <sz val="10"/>
        <rFont val="Trebuchet MS"/>
        <family val="2"/>
      </rPr>
      <t xml:space="preserve">, incluindo mão de obra, ferramentas, equipamentos, dispositivos e demais materiais necessários para a perfeita execução  dos serviços, conforme </t>
    </r>
    <r>
      <rPr>
        <sz val="10"/>
        <color rgb="FF0000FF"/>
        <rFont val="Trebuchet MS"/>
        <family val="2"/>
      </rPr>
      <t>item 6 da Esp. Técnica 5001-20-15502 e projeto de canteiro a ser elaborado pela Contratada e aprovado por Itaipu</t>
    </r>
  </si>
  <si>
    <r>
      <rPr>
        <b/>
        <sz val="10"/>
        <rFont val="Trebuchet MS"/>
        <family val="2"/>
      </rPr>
      <t>Banheiro tipo container modular</t>
    </r>
    <r>
      <rPr>
        <sz val="10"/>
        <rFont val="Trebuchet MS"/>
        <family val="2"/>
      </rPr>
      <t xml:space="preserve">, dimensões mínimas de 1,50x x 1,20m, h=2,10m, incluindo mão de obra, ferramentas, equipamentos, dispositivos e demais materiais necessários para a perfeita execução  dos serviços, conforme  </t>
    </r>
    <r>
      <rPr>
        <sz val="10"/>
        <color rgb="FF0000FF"/>
        <rFont val="Trebuchet MS"/>
        <family val="2"/>
      </rPr>
      <t>item 6 da Esp. Técnica 5001-20-15502 e projeto de canteiro a ser elaborado pela Contratada e aprovado por Itaipu</t>
    </r>
  </si>
  <si>
    <r>
      <rPr>
        <b/>
        <sz val="10"/>
        <rFont val="Trebuchet MS"/>
        <family val="2"/>
      </rPr>
      <t>Almoxarifado e guarda de ferramentas tipo container</t>
    </r>
    <r>
      <rPr>
        <sz val="10"/>
        <rFont val="Trebuchet MS"/>
        <family val="2"/>
      </rPr>
      <t xml:space="preserve">, dimensões mínimas </t>
    </r>
    <r>
      <rPr>
        <sz val="10"/>
        <color rgb="FF0000FF"/>
        <rFont val="Trebuchet MS"/>
        <family val="2"/>
      </rPr>
      <t>de 2,50m x 1,60m, h=2,40m</t>
    </r>
    <r>
      <rPr>
        <sz val="10"/>
        <rFont val="Trebuchet MS"/>
        <family val="2"/>
      </rPr>
      <t xml:space="preserve">, incluindo mão de obra, ferramentas, equipamentos, dispositivos e demais materiais necessários para a perfeita execução  dos serviços, conforme </t>
    </r>
    <r>
      <rPr>
        <sz val="10"/>
        <color rgb="FF0000FF"/>
        <rFont val="Trebuchet MS"/>
        <family val="2"/>
      </rPr>
      <t>item 6 da Esp. Técnica 5001-20-15502 e projeto de canteiro a ser elaborado pela Contratada e aprovado por Itaipu</t>
    </r>
  </si>
  <si>
    <r>
      <rPr>
        <b/>
        <sz val="10"/>
        <rFont val="Trebuchet MS"/>
        <family val="2"/>
      </rPr>
      <t>Refeitório tipo tenda ou chapas de madeira compensada</t>
    </r>
    <r>
      <rPr>
        <sz val="10"/>
        <rFont val="Trebuchet MS"/>
        <family val="2"/>
      </rPr>
      <t xml:space="preserve">, com piso cerâmico e altura mínima de 2,40m, incluso bancos e mesas, mão de obra, ferramentas, equipamentos, dispositivos e demais materiais necessários para a perfeita execução  dos serviços, conforme </t>
    </r>
    <r>
      <rPr>
        <sz val="10"/>
        <color rgb="FF0000FF"/>
        <rFont val="Trebuchet MS"/>
        <family val="2"/>
      </rPr>
      <t>item 6 da Esp. Técnica 5001-20-15502 e projeto de canteiro a ser elaborado pela Contratada e aprovado por Itaipu</t>
    </r>
  </si>
  <si>
    <r>
      <rPr>
        <b/>
        <sz val="10"/>
        <rFont val="Trebuchet MS"/>
        <family val="2"/>
      </rPr>
      <t>Carpintaria e armação, com piso de concreto e cobertura em telhas de zinco ou fibrocimento</t>
    </r>
    <r>
      <rPr>
        <sz val="10"/>
        <rFont val="Trebuchet MS"/>
        <family val="2"/>
      </rPr>
      <t>, incluindo mão de obra, ferramentas, equipamentos, dispositivos e demais materiais necessários para a perfeita execução  dos serviços, conforme</t>
    </r>
    <r>
      <rPr>
        <sz val="10"/>
        <color rgb="FF0000FF"/>
        <rFont val="Trebuchet MS"/>
        <family val="2"/>
      </rPr>
      <t xml:space="preserve">  item 6 da Esp. Técnica 5001-20-15502 e projeto de canteiro a ser elaborado pela Contratada e aprovado por Itaipu</t>
    </r>
  </si>
  <si>
    <r>
      <rPr>
        <b/>
        <sz val="10"/>
        <rFont val="Trebuchet MS"/>
        <family val="2"/>
      </rPr>
      <t xml:space="preserve">Conteiner pequeno para frentes de serviços, </t>
    </r>
    <r>
      <rPr>
        <sz val="10"/>
        <rFont val="Trebuchet MS"/>
        <family val="2"/>
      </rPr>
      <t xml:space="preserve">tamanho mínimo de 2,50x1,60m, incluindo mão de obra, ferramentas, equipamentos, dispositivos e demais materiais necessários para a perfeita execução dos serviços, conforme </t>
    </r>
    <r>
      <rPr>
        <sz val="10"/>
        <color rgb="FF0000FF"/>
        <rFont val="Trebuchet MS"/>
        <family val="2"/>
      </rPr>
      <t xml:space="preserve"> item 6 da Esp. Técnica 5001-20-15502 e projeto de canteiro a ser elaborado pela Contratada e aprovado por Itaipu</t>
    </r>
  </si>
  <si>
    <r>
      <rPr>
        <b/>
        <sz val="10"/>
        <rFont val="Trebuchet MS"/>
        <family val="2"/>
      </rPr>
      <t>Banheiro Químico para as frentes de serviço</t>
    </r>
    <r>
      <rPr>
        <sz val="10"/>
        <rFont val="Trebuchet MS"/>
        <family val="2"/>
      </rPr>
      <t xml:space="preserve">, com limpeza mínima de 3 vezes por semana, incluindo mão de obra, ferramentas, equipamentos, dispositivos e demais materiais necessários para a perfeita execução dos serviços, conforme  </t>
    </r>
    <r>
      <rPr>
        <sz val="10"/>
        <color rgb="FF0000FF"/>
        <rFont val="Trebuchet MS"/>
        <family val="2"/>
      </rPr>
      <t>item 6 da Esp. Técnica 5001-20-15502 e projeto de canteiro a ser elaborado pela Contratada e aprovado por Itaipu</t>
    </r>
  </si>
  <si>
    <r>
      <rPr>
        <b/>
        <sz val="10"/>
        <rFont val="Trebuchet MS"/>
        <family val="2"/>
      </rPr>
      <t>Tapume em madeira compensada, painéis de OBS</t>
    </r>
    <r>
      <rPr>
        <sz val="10"/>
        <rFont val="Trebuchet MS"/>
        <family val="2"/>
      </rPr>
      <t xml:space="preserve">, espessura mínima de 8mm, ou telhas onduladas de plástico recliclável, incluindo mão de obra, ferramentas, equipamentos, dispositivos e demais materiais necessários para a perfeita execução  dos serviços, conforme </t>
    </r>
    <r>
      <rPr>
        <sz val="10"/>
        <color rgb="FF0000FF"/>
        <rFont val="Trebuchet MS"/>
        <family val="2"/>
      </rPr>
      <t>item 15.4 da Esp. Técnica 5001-20-15502 e projeto de canteiro a ser elaborado pela Contratada e aprovado por Itaipu</t>
    </r>
  </si>
  <si>
    <r>
      <rPr>
        <b/>
        <sz val="10"/>
        <rFont val="Trebuchet MS"/>
        <family val="2"/>
      </rPr>
      <t>Tapume tipo cerquite em tela plastica extrudada</t>
    </r>
    <r>
      <rPr>
        <sz val="10"/>
        <rFont val="Trebuchet MS"/>
        <family val="2"/>
      </rPr>
      <t xml:space="preserve">: incluindo mão de obra, ferramentas, equipamentos, dispositivos e demais materiais necessários para a perfeita execução  dos serviços, conforme  </t>
    </r>
    <r>
      <rPr>
        <sz val="10"/>
        <color rgb="FF0000FF"/>
        <rFont val="Trebuchet MS"/>
        <family val="2"/>
      </rPr>
      <t>item 16.7 da Esp. Técnica 5001-20-15502 e projeto de canteiro a ser elaborado pela Contratada e aprovado por Itaipu</t>
    </r>
  </si>
  <si>
    <r>
      <rPr>
        <b/>
        <sz val="10"/>
        <rFont val="Trebuchet MS"/>
        <family val="2"/>
      </rPr>
      <t>Alambrado metálico de fechamento com mourões de concreto a cada 2,50m</t>
    </r>
    <r>
      <rPr>
        <sz val="10"/>
        <rFont val="Trebuchet MS"/>
        <family val="2"/>
      </rPr>
      <t xml:space="preserve">, altura 2,00m, tela em arame galvanizado, incluindo mão de obra, ferramentas, equipamentos, dispositivos e demais materiais necessários para a perfeita execução  dos serviços, conforme  </t>
    </r>
    <r>
      <rPr>
        <sz val="10"/>
        <color rgb="FF0000FF"/>
        <rFont val="Trebuchet MS"/>
        <family val="2"/>
      </rPr>
      <t>item 6 da Esp. Técnica 5001-20-15502 e projeto de canteiro a ser elaborado pela Contratada e aprovado por Itaipu</t>
    </r>
  </si>
  <si>
    <r>
      <rPr>
        <b/>
        <sz val="10"/>
        <rFont val="Trebuchet MS"/>
        <family val="2"/>
      </rPr>
      <t>Portão de acesso para veículos em estrutura de ferro e fechamento em tela galvanizada</t>
    </r>
    <r>
      <rPr>
        <sz val="10"/>
        <rFont val="Trebuchet MS"/>
        <family val="2"/>
      </rPr>
      <t xml:space="preserve">, incluindo mão de obra, ferramentas, equipamentos, dispositivos e demais materiais necessários para a perfeita execução  dos serviços, conforme  </t>
    </r>
    <r>
      <rPr>
        <sz val="10"/>
        <color rgb="FF0000FF"/>
        <rFont val="Trebuchet MS"/>
        <family val="2"/>
      </rPr>
      <t>item 6 da Esp. Técnica 5001-20-15502 e projeto de canteiro a ser elaborado pela Contratada e aprovado por Itaipu</t>
    </r>
  </si>
  <si>
    <r>
      <rPr>
        <b/>
        <sz val="10"/>
        <rFont val="Trebuchet MS"/>
        <family val="2"/>
      </rPr>
      <t>Regularização de pisos e paredes (adequação da declividade)</t>
    </r>
    <r>
      <rPr>
        <sz val="10"/>
        <rFont val="Trebuchet MS"/>
        <family val="2"/>
      </rPr>
      <t xml:space="preserve">, incluindo fornecimento de argamassa ou concreto com pedrisco (conforme necessidade e orientação da fiscalização), mão de obra, equipamentos, ferramentas, dispositivos de demais materiais necessários para a perfeita execução dos serviços, conforme </t>
    </r>
    <r>
      <rPr>
        <sz val="10"/>
        <color rgb="FF0000FF"/>
        <rFont val="Trebuchet MS"/>
        <family val="2"/>
      </rPr>
      <t>item 16.1 da Esp. Técnica 5001-20-15502.</t>
    </r>
  </si>
  <si>
    <r>
      <rPr>
        <b/>
        <sz val="10"/>
        <rFont val="Trebuchet MS"/>
        <family val="2"/>
      </rPr>
      <t>Ponto de água para limpeza dos equipamentos das EEEs em tudo de aço gavanizado</t>
    </r>
    <r>
      <rPr>
        <sz val="10"/>
        <rFont val="Trebuchet MS"/>
        <family val="2"/>
      </rPr>
      <t xml:space="preserve">, incluindo conexões e torneira, fornecimento e instalação de suportes, mão de obra, ferramentas, equipamentos, dispositivos e demais materiais necessários para a perfeita execução  dos serviços, conforme </t>
    </r>
    <r>
      <rPr>
        <sz val="10"/>
        <color rgb="FF0000FF"/>
        <rFont val="Trebuchet MS"/>
        <family val="2"/>
      </rPr>
      <t xml:space="preserve"> item 3 da Esp. Técnica 5001-20-15202.</t>
    </r>
  </si>
  <si>
    <r>
      <rPr>
        <b/>
        <sz val="10"/>
        <rFont val="Trebuchet MS"/>
        <family val="2"/>
      </rPr>
      <t>Escavação mecanizada em material de primeira e segunda categoria,</t>
    </r>
    <r>
      <rPr>
        <sz val="10"/>
        <rFont val="Trebuchet MS"/>
        <family val="2"/>
      </rPr>
      <t xml:space="preserve"> incluindo mobilização e desmobilização da escavadeira mão de obra, ferramentas, equipamentos, dispositivos e demais materiais necessários para a perfeita execução  dos serviços, conforme   conforme</t>
    </r>
    <r>
      <rPr>
        <sz val="10"/>
        <color rgb="FF0000FF"/>
        <rFont val="Trebuchet MS"/>
        <family val="2"/>
      </rPr>
      <t xml:space="preserve">  Projetos e Especificação Técnicas.</t>
    </r>
  </si>
  <si>
    <r>
      <t xml:space="preserve">Escavação manual de solo de primeira categoria, </t>
    </r>
    <r>
      <rPr>
        <sz val="10"/>
        <rFont val="Trebuchet MS"/>
        <family val="2"/>
      </rPr>
      <t xml:space="preserve">incluindo mão de obra, ferramentas, equipamentos, dispositivos e demais materiais necessários para a perfeita execução  dos serviços, conforme </t>
    </r>
    <r>
      <rPr>
        <sz val="10"/>
        <color rgb="FF0000FF"/>
        <rFont val="Trebuchet MS"/>
        <family val="2"/>
      </rPr>
      <t>Projetos e Especificação Técnicas.</t>
    </r>
  </si>
  <si>
    <r>
      <rPr>
        <b/>
        <sz val="10"/>
        <rFont val="Trebuchet MS"/>
        <family val="2"/>
      </rPr>
      <t>Desmonte de material de terceira categoria (rocha e concreto)</t>
    </r>
    <r>
      <rPr>
        <sz val="10"/>
        <rFont val="Trebuchet MS"/>
        <family val="2"/>
      </rPr>
      <t xml:space="preserve">, incluso remoção de material e transporte até as áreas de bota fora, mão de obra, ferramentas, equipamentos, dispositivos e demais materiais necessários para a perfeita execução  dos serviços,  </t>
    </r>
    <r>
      <rPr>
        <sz val="10"/>
        <color rgb="FF0000FF"/>
        <rFont val="Trebuchet MS"/>
        <family val="2"/>
      </rPr>
      <t>conforme  Projetos e Especificação Técnicas.</t>
    </r>
  </si>
  <si>
    <r>
      <rPr>
        <b/>
        <sz val="10"/>
        <rFont val="Trebuchet MS"/>
        <family val="2"/>
      </rPr>
      <t>Escoramento de vala tipo descontínuo</t>
    </r>
    <r>
      <rPr>
        <sz val="10"/>
        <rFont val="Trebuchet MS"/>
        <family val="2"/>
      </rPr>
      <t xml:space="preserve">, incluindo mão de obra, ferramentas, equipamentos, dispositivos e demais materiais necessários para a perfeita execução  dos serviços,  </t>
    </r>
    <r>
      <rPr>
        <sz val="10"/>
        <color rgb="FF0000FF"/>
        <rFont val="Trebuchet MS"/>
        <family val="2"/>
      </rPr>
      <t>conforme  Projetos e Especificação Técnicas.</t>
    </r>
  </si>
  <si>
    <r>
      <rPr>
        <b/>
        <sz val="10"/>
        <rFont val="Trebuchet MS"/>
        <family val="2"/>
      </rPr>
      <t>Escoramento de vala tipo contínuo</t>
    </r>
    <r>
      <rPr>
        <sz val="10"/>
        <rFont val="Trebuchet MS"/>
        <family val="2"/>
      </rPr>
      <t xml:space="preserve">, incluindo mão de obra, ferramentas, equipamentos, dispositivos e demais materiais necessários para a perfeita execução  dos serviços,  </t>
    </r>
    <r>
      <rPr>
        <sz val="10"/>
        <color rgb="FF0000FF"/>
        <rFont val="Trebuchet MS"/>
        <family val="2"/>
      </rPr>
      <t>conforme  Projetos e Especificação Técnicas.</t>
    </r>
  </si>
  <si>
    <r>
      <rPr>
        <b/>
        <sz val="10"/>
        <rFont val="Trebuchet MS"/>
        <family val="2"/>
      </rPr>
      <t>Reaterro e compactação mecanizada de valas com material de empréstimo</t>
    </r>
    <r>
      <rPr>
        <sz val="10"/>
        <rFont val="Trebuchet MS"/>
        <family val="2"/>
      </rPr>
      <t xml:space="preserve">, incluindo transporte, lançamentoe compactação do solo, mão de obra, ferramentas, equipamentos, dispositivos e demais materiais necessários para a perfeita execução  dos serviços,  </t>
    </r>
    <r>
      <rPr>
        <sz val="10"/>
        <color rgb="FF0000FF"/>
        <rFont val="Trebuchet MS"/>
        <family val="2"/>
      </rPr>
      <t>conforme  Projetos e Especificação Técnicas.</t>
    </r>
  </si>
  <si>
    <r>
      <rPr>
        <b/>
        <sz val="10"/>
        <rFont val="Trebuchet MS"/>
        <family val="2"/>
      </rPr>
      <t>Execução de RCE-ME (complemento) para conectar as edificações à rede coletora, utilizando tubo PVC-JEI DN 100MM</t>
    </r>
    <r>
      <rPr>
        <sz val="10"/>
        <rFont val="Trebuchet MS"/>
        <family val="2"/>
      </rPr>
      <t xml:space="preserve">, incluindo o fornecimento dos tubos, e toda mão-de-obra, equipamentos, ferramentas, dispositivos de demais materiais necessários para a perfeita execução dos serviços,  </t>
    </r>
    <r>
      <rPr>
        <sz val="10"/>
        <color rgb="FF0000FF"/>
        <rFont val="Trebuchet MS"/>
        <family val="2"/>
      </rPr>
      <t>conforme item 7.7 da Especificação Tecnica 5001-20-15202</t>
    </r>
  </si>
  <si>
    <r>
      <rPr>
        <b/>
        <sz val="10"/>
        <rFont val="Trebuchet MS"/>
        <family val="2"/>
      </rPr>
      <t>Construção de poço de visita circular (diâmetro inerno 0,80m) até 1 metro de profundidade</t>
    </r>
    <r>
      <rPr>
        <sz val="10"/>
        <rFont val="Trebuchet MS"/>
        <family val="2"/>
      </rPr>
      <t xml:space="preserve">, incluindo a locação, escavação, instalação dos aneis de concreto, laje de redução e chaminé, tampão de ferro fundido, argamassa de rejuntamento e regularização do fundo, mão de obra, equipamentos, ferramentas, dispositivos de demais materiais necessários para a perfeita execução dos serviços, conforme </t>
    </r>
    <r>
      <rPr>
        <sz val="10"/>
        <color rgb="FF0000FF"/>
        <rFont val="Trebuchet MS"/>
        <family val="2"/>
      </rPr>
      <t>item 7.6 da Esp. Técnica 5001-20-15202.</t>
    </r>
  </si>
  <si>
    <r>
      <rPr>
        <b/>
        <sz val="10"/>
        <rFont val="Trebuchet MS"/>
        <family val="2"/>
      </rPr>
      <t>Adicional para poço de visita acima de 1 metro de profundidade</t>
    </r>
    <r>
      <rPr>
        <sz val="10"/>
        <rFont val="Trebuchet MS"/>
        <family val="2"/>
      </rPr>
      <t xml:space="preserve">, incluindo mão de obra, equipamentos, ferramentas, dispositivos de demais materiais necessários para a perfeita execução dos serviços, </t>
    </r>
    <r>
      <rPr>
        <sz val="10"/>
        <color rgb="FF0000FF"/>
        <rFont val="Trebuchet MS"/>
        <family val="2"/>
      </rPr>
      <t>conforme  item 7.6 da Esp. Técnica 5001-20-15202.</t>
    </r>
  </si>
  <si>
    <r>
      <rPr>
        <b/>
        <sz val="10"/>
        <rFont val="Swis721 Lt BT"/>
        <family val="2"/>
      </rPr>
      <t>Fornecimento de Conjunto Motor-Bomba Submersível. 10,20CV (7,5kW), 50hz</t>
    </r>
    <r>
      <rPr>
        <sz val="10"/>
        <rFont val="Swis721 Lt BT"/>
        <family val="2"/>
      </rPr>
      <t xml:space="preserve">, </t>
    </r>
    <r>
      <rPr>
        <b/>
        <sz val="10"/>
        <rFont val="Swis721 Lt BT"/>
        <family val="2"/>
      </rPr>
      <t>tensão de alimentação 460V</t>
    </r>
    <r>
      <rPr>
        <sz val="10"/>
        <rFont val="Swis721 Lt BT"/>
        <family val="2"/>
      </rPr>
      <t>, referência comercial GRUNDFOS SLV.80.80.75.2.50B.C ou equivalente técnico, incluindo transformador e demais acessórios para operação na tensão de alimentação, embalagem, carga, transporte, descarga, testes e inspeções, conforme</t>
    </r>
    <r>
      <rPr>
        <sz val="10"/>
        <color rgb="FF0000FF"/>
        <rFont val="Swis721 Lt BT"/>
        <family val="2"/>
      </rPr>
      <t xml:space="preserve"> itens 6 e 7.1 da Esp. Técnica 5001-20-15202.</t>
    </r>
  </si>
  <si>
    <r>
      <rPr>
        <b/>
        <sz val="10"/>
        <rFont val="Swis721 Lt BT"/>
        <family val="2"/>
      </rPr>
      <t xml:space="preserve">Fornecimento de Conjunto Motor-Bomba Submersível. 2,18CV (1,6kW), 60hz, tensão de alimentação 460V, </t>
    </r>
    <r>
      <rPr>
        <sz val="10"/>
        <rFont val="Swis721 Lt BT"/>
        <family val="2"/>
      </rPr>
      <t xml:space="preserve">referência comercial SULZER AS-0830-D ou equivalente técnico, incluindo transformador e demais acessórios para operação na tensão de alimentação, embalagem, carga, transporte, descarga, testes e inspeções, conforme </t>
    </r>
    <r>
      <rPr>
        <sz val="10"/>
        <color rgb="FF0000FF"/>
        <rFont val="Swis721 Lt BT"/>
        <family val="2"/>
      </rPr>
      <t xml:space="preserve"> itens 6 e 7.1 da Esp. Técnica 5001-20-15202.</t>
    </r>
  </si>
  <si>
    <r>
      <t xml:space="preserve">Fornecimento de  Conjunto Motor-Bomba Helicoidal de Cavidade Progressiva, 7,5CV (5,5kW), 60hz, tensão de alimentação 460V, </t>
    </r>
    <r>
      <rPr>
        <sz val="10"/>
        <rFont val="Swis721 Lt BT"/>
        <family val="2"/>
      </rPr>
      <t xml:space="preserve">referência comercial NETZSCH NM053-01L ou equivalente técnico, incluindo transformador e demais acessórios para operação na tensão de alimentação, embalagem, carga, transporte, descarga, testes e inspeções, conforme  </t>
    </r>
    <r>
      <rPr>
        <sz val="10"/>
        <color rgb="FF0000FF"/>
        <rFont val="Swis721 Lt BT"/>
        <family val="2"/>
      </rPr>
      <t>itens 6 e 7.1 da Esp. Técnica 5001-20-15202.</t>
    </r>
  </si>
  <si>
    <r>
      <rPr>
        <b/>
        <sz val="10"/>
        <rFont val="Trebuchet MS"/>
        <family val="2"/>
      </rPr>
      <t>Fornecimento de Painel Elétrico de Comando (QGBT) - EEE-ME</t>
    </r>
    <r>
      <rPr>
        <sz val="10"/>
        <rFont val="Trebuchet MS"/>
        <family val="2"/>
      </rPr>
      <t xml:space="preserve">, incluindo embalagem, carga, transporte, descarga, testes e inspeções, conforme </t>
    </r>
    <r>
      <rPr>
        <sz val="10"/>
        <color rgb="FF0000FF"/>
        <rFont val="Trebuchet MS"/>
        <family val="2"/>
      </rPr>
      <t xml:space="preserve"> itens 8.2, 8.3 e 8.4 da Esp. Técnica 5001-20-15202.</t>
    </r>
  </si>
  <si>
    <r>
      <rPr>
        <b/>
        <sz val="10"/>
        <rFont val="Trebuchet MS"/>
        <family val="2"/>
      </rPr>
      <t>Fornecimento de Painel Elétrico de Comando (QGBT) - EEE-MD</t>
    </r>
    <r>
      <rPr>
        <sz val="10"/>
        <rFont val="Trebuchet MS"/>
        <family val="2"/>
      </rPr>
      <t xml:space="preserve">, incluindo embalagem, carga, transporte, descarga, testes e inspeções, conforme </t>
    </r>
    <r>
      <rPr>
        <sz val="10"/>
        <color rgb="FF0000FF"/>
        <rFont val="Trebuchet MS"/>
        <family val="2"/>
      </rPr>
      <t>itens 8.2, 8.3 e 8.4 da Esp. Técnica 5001-20-15202.</t>
    </r>
  </si>
  <si>
    <r>
      <rPr>
        <b/>
        <sz val="10"/>
        <rFont val="Trebuchet MS"/>
        <family val="2"/>
      </rPr>
      <t>Fornecimento de Painel Elétrico de Comando (QGBT) - EEE-ILHA</t>
    </r>
    <r>
      <rPr>
        <sz val="10"/>
        <rFont val="Trebuchet MS"/>
        <family val="2"/>
      </rPr>
      <t xml:space="preserve">, incluindo embalagem, carga, transporte, descarga, testes e inspeções, conforme  </t>
    </r>
    <r>
      <rPr>
        <sz val="10"/>
        <color rgb="FF0000FF"/>
        <rFont val="Trebuchet MS"/>
        <family val="2"/>
      </rPr>
      <t>itens 8.2, 8.3 e 8.4 da Esp. Técnica 5001-20-15202.</t>
    </r>
  </si>
  <si>
    <r>
      <rPr>
        <b/>
        <sz val="10"/>
        <rFont val="Trebuchet MS"/>
        <family val="2"/>
      </rPr>
      <t>Montagem e Comissionamento de Conjunto Motor-Bomba Submersível</t>
    </r>
    <r>
      <rPr>
        <sz val="10"/>
        <rFont val="Trebuchet MS"/>
        <family val="2"/>
      </rPr>
      <t xml:space="preserve">, incluindo as instalações hidráulicas, elétricas, mecânicas e automação; mão de obra, equipamentos, ferramentas, dispositivos de demais materiais necessários para a perfeita execução dos serviços,  </t>
    </r>
    <r>
      <rPr>
        <sz val="10"/>
        <color rgb="FF0000FF"/>
        <rFont val="Trebuchet MS"/>
        <family val="2"/>
      </rPr>
      <t>conforme itens 6 e 7.1 da Esp. Técnica 5001-20-15202 e item 17 da Esp. Técnica 5001-20-15502.</t>
    </r>
  </si>
  <si>
    <r>
      <rPr>
        <b/>
        <sz val="10"/>
        <rFont val="Trebuchet MS"/>
        <family val="2"/>
      </rPr>
      <t>Montagem e Comissionamento de  Conjunto Motor-Bomba Helicoidal de Cavidade Progressiva,</t>
    </r>
    <r>
      <rPr>
        <sz val="10"/>
        <rFont val="Trebuchet MS"/>
        <family val="2"/>
      </rPr>
      <t xml:space="preserve"> incluindo as instalações hidráulicas, elétricas, mecânicas e automação; mão de obra, equipamentos, ferramentas, dispositivos de demais materiais necessários para a perfeita execução dos serviços,  </t>
    </r>
    <r>
      <rPr>
        <sz val="10"/>
        <color rgb="FF0000FF"/>
        <rFont val="Trebuchet MS"/>
        <family val="2"/>
      </rPr>
      <t>conforme itens 6 e 7.1 da Esp. Técnica 5001-20-15202 e item 17 da Esp. Técnica 5001-20-15502.</t>
    </r>
  </si>
  <si>
    <r>
      <rPr>
        <b/>
        <sz val="10"/>
        <rFont val="Trebuchet MS"/>
        <family val="2"/>
      </rPr>
      <t>Montagem e Comissionamento de Painel Elétrico de Comando,</t>
    </r>
    <r>
      <rPr>
        <sz val="10"/>
        <rFont val="Trebuchet MS"/>
        <family val="2"/>
      </rPr>
      <t xml:space="preserve"> incluindo as instalações  elétricas, mecânicas e automação; mão de obra, equipamentos, ferramentas, dispositivos de demais materiais necessários para a perfeita execução dos serviços, </t>
    </r>
    <r>
      <rPr>
        <sz val="10"/>
        <color rgb="FF0000FF"/>
        <rFont val="Trebuchet MS"/>
        <family val="2"/>
      </rPr>
      <t>conforme itens 8.2, 8.3 e 8.4 da Esp. Técnica 5001-20-15202.</t>
    </r>
  </si>
  <si>
    <r>
      <rPr>
        <b/>
        <sz val="10"/>
        <rFont val="Trebuchet MS"/>
        <family val="2"/>
      </rPr>
      <t>Montagem e Comissionamento de Medidor Eletromagnético para Efluentes,</t>
    </r>
    <r>
      <rPr>
        <sz val="10"/>
        <rFont val="Trebuchet MS"/>
        <family val="2"/>
      </rPr>
      <t xml:space="preserve"> incluindo as instalações  elétricas, mecânicas e automação; mão de obra, equipamentos, ferramentas, dispositivos de demais materiais necessários para a perfeita execução dos serviços, </t>
    </r>
    <r>
      <rPr>
        <sz val="10"/>
        <color rgb="FF0000FF"/>
        <rFont val="Trebuchet MS"/>
        <family val="2"/>
      </rPr>
      <t>conforme item 8.2 (Subitem 8.2.4 - Alínea b) da Esp. Técnica 5001-20-15202.</t>
    </r>
  </si>
  <si>
    <r>
      <rPr>
        <b/>
        <sz val="10"/>
        <rFont val="Trebuchet MS"/>
        <family val="2"/>
      </rPr>
      <t>Fornecimento e lançamento de cabos de força unipolar de baixa tensão, seção nominal 2,5 mm²,</t>
    </r>
    <r>
      <rPr>
        <sz val="10"/>
        <rFont val="Trebuchet MS"/>
        <family val="2"/>
      </rPr>
      <t xml:space="preserve"> incluindo o fornecimento dos cabos, o lançamento e execução de todas as conexões. Assim como, toda a mão de obra, equipamentos, ferramentas, dispositivos e demais materiais necessários para a perfeita execução dos serviços, </t>
    </r>
    <r>
      <rPr>
        <sz val="10"/>
        <color rgb="FF0000FF"/>
        <rFont val="Trebuchet MS"/>
        <family val="2"/>
      </rPr>
      <t>conforme  item 8.2 da especificação técnica 5001-20-15202 e item 18 da Esp. Técnica 5001-20-15502.</t>
    </r>
  </si>
  <si>
    <r>
      <rPr>
        <b/>
        <sz val="10"/>
        <rFont val="Trebuchet MS"/>
        <family val="2"/>
      </rPr>
      <t>Fornecimento e lançamento de cabos de força unipolar de baixa tensão, seção nominal 4,0 mm²,</t>
    </r>
    <r>
      <rPr>
        <sz val="10"/>
        <rFont val="Trebuchet MS"/>
        <family val="2"/>
      </rPr>
      <t xml:space="preserve"> incluindo o fornecimento dos cabos, o lançamento e execução de todas as conexões. Assim como, toda a mão de obra, equipamentos, ferramentas, dispositivos e demais materiais necessários para a perfeita execução dos serviços, </t>
    </r>
    <r>
      <rPr>
        <sz val="10"/>
        <color rgb="FF0000FF"/>
        <rFont val="Trebuchet MS"/>
        <family val="2"/>
      </rPr>
      <t>conforme item 8.2 da especificação técnica 5001-20-15202 e item 18 da Esp. Técnica 5001-20-15502.</t>
    </r>
  </si>
  <si>
    <r>
      <rPr>
        <b/>
        <sz val="10"/>
        <rFont val="Trebuchet MS"/>
        <family val="2"/>
      </rPr>
      <t>Fornecimento e lançamento de cabos de força unipolar de baixa tensão, seção nominal 10 mm²,</t>
    </r>
    <r>
      <rPr>
        <sz val="10"/>
        <rFont val="Trebuchet MS"/>
        <family val="2"/>
      </rPr>
      <t xml:space="preserve"> incluindo o fornecimento dos cabos, o lançamento e execução de todas as conexões. Assim como, toda a mão de obra, equipamentos, ferramentas, dispositivos e demais materiais necessários para a perfeita execução dos serviços,</t>
    </r>
    <r>
      <rPr>
        <sz val="10"/>
        <color rgb="FF0000FF"/>
        <rFont val="Trebuchet MS"/>
        <family val="2"/>
      </rPr>
      <t xml:space="preserve"> conforme item 8.2 da especificação técnica 5001-20-15202 e item 18 da Esp. Técnica 5001-20-15502.</t>
    </r>
  </si>
  <si>
    <r>
      <rPr>
        <b/>
        <sz val="10"/>
        <rFont val="Trebuchet MS"/>
        <family val="2"/>
      </rPr>
      <t>Fornecimento e lançamento de cabos de força unipolar de baixa tensão, seção nominal 16 mm²,</t>
    </r>
    <r>
      <rPr>
        <sz val="10"/>
        <rFont val="Trebuchet MS"/>
        <family val="2"/>
      </rPr>
      <t xml:space="preserve"> incluindo o fornecimento dos cabos, o lançamento e execução de todas as conexões. Assim como, toda a mão de obra, equipamentos, ferramentas, dispositivos e demais materiais necessários para a perfeita execução dos serviços,</t>
    </r>
    <r>
      <rPr>
        <sz val="10"/>
        <color rgb="FF0000FF"/>
        <rFont val="Trebuchet MS"/>
        <family val="2"/>
      </rPr>
      <t xml:space="preserve"> conforme  item 8.2 da especificação técnica 5001-20-15202 e item 18 da Esp. Técnica 5001-20-15502.</t>
    </r>
  </si>
  <si>
    <r>
      <rPr>
        <b/>
        <sz val="10"/>
        <rFont val="Trebuchet MS"/>
        <family val="2"/>
      </rPr>
      <t>Fornecimento e lançamento de cabos de força unipolar de baixa tensão, seção nominal 25 mm²,</t>
    </r>
    <r>
      <rPr>
        <sz val="10"/>
        <rFont val="Trebuchet MS"/>
        <family val="2"/>
      </rPr>
      <t xml:space="preserve"> incluindo o fornecimento dos cabos, o lançamento e execução de todas as conexões. Assim como, toda a mão de obra, equipamentos, ferramentas, dispositivos e demais materiais necessários para a perfeita execução dos serviços, </t>
    </r>
    <r>
      <rPr>
        <sz val="10"/>
        <color rgb="FF0000FF"/>
        <rFont val="Trebuchet MS"/>
        <family val="2"/>
      </rPr>
      <t>conforme item 8.2 da especificação técnica 5001-20-15202 e item 18 da Esp. Técnica 5001-20-15502.</t>
    </r>
  </si>
  <si>
    <r>
      <rPr>
        <b/>
        <sz val="10"/>
        <rFont val="Trebuchet MS"/>
        <family val="2"/>
      </rPr>
      <t>Fornecimento e lançamento de cabos de força unipolar de baixa tensão, seção nominal 50 mm²,</t>
    </r>
    <r>
      <rPr>
        <sz val="10"/>
        <rFont val="Trebuchet MS"/>
        <family val="2"/>
      </rPr>
      <t xml:space="preserve"> incluindo o fornecimento dos cabos, o lançamento e execução de todas as conexões. Assim como, toda a mão de obra, equipamentos, ferramentas, dispositivos e demais materiais necessários para a perfeita execução dos serviços, </t>
    </r>
    <r>
      <rPr>
        <sz val="10"/>
        <color rgb="FF0000FF"/>
        <rFont val="Trebuchet MS"/>
        <family val="2"/>
      </rPr>
      <t>conforme  item 8.2 da especificação técnica 5001-20-15202 e item 18 da Esp. Técnica 5001-20-15502.</t>
    </r>
  </si>
  <si>
    <r>
      <rPr>
        <b/>
        <sz val="10"/>
        <rFont val="Trebuchet MS"/>
        <family val="2"/>
      </rPr>
      <t>Fornecimento e lançamento de cabos de força unipolar de baixa tensão, seção nominal 70 mm²,</t>
    </r>
    <r>
      <rPr>
        <sz val="10"/>
        <rFont val="Trebuchet MS"/>
        <family val="2"/>
      </rPr>
      <t xml:space="preserve"> incluindo o fornecimento dos cabos, o lançamento e execução de todas as conexões. Assim como, toda a mão de obra, equipamentos, ferramentas, dispositivos e demais materiais necessários para a perfeita execução dos serviços, </t>
    </r>
    <r>
      <rPr>
        <sz val="10"/>
        <color rgb="FF0000FF"/>
        <rFont val="Trebuchet MS"/>
        <family val="2"/>
      </rPr>
      <t>conforme  item 8.2 da especificação técnica 5001-20-15202 e item 18 da Esp. Técnica 5001-20-15502.</t>
    </r>
  </si>
  <si>
    <r>
      <rPr>
        <b/>
        <sz val="10"/>
        <rFont val="Trebuchet MS"/>
        <family val="2"/>
      </rPr>
      <t>Fornecimento e Lançamento de cabos de controle, formação de 4 condutores, seção nomial 2,5 mm²,</t>
    </r>
    <r>
      <rPr>
        <sz val="10"/>
        <rFont val="Trebuchet MS"/>
        <family val="2"/>
      </rPr>
      <t xml:space="preserve"> incluindo o fornecimento dos cabos, o lançamento e execução de todas as conexões. Assim como, toda a mão de obra, equipamentos, ferramentas, dispositivos e demais materiais necessários para a perfeita execução dos serviços,</t>
    </r>
    <r>
      <rPr>
        <sz val="10"/>
        <color rgb="FF0000FF"/>
        <rFont val="Trebuchet MS"/>
        <family val="2"/>
      </rPr>
      <t xml:space="preserve"> conforme  item 8.3 da especificação técnica 5001-20-15202 e item 18 da Esp. Técnica 5001-20-15502.</t>
    </r>
  </si>
  <si>
    <r>
      <rPr>
        <b/>
        <sz val="10"/>
        <rFont val="Trebuchet MS"/>
        <family val="2"/>
      </rPr>
      <t>Fornecimento e Lançamento de cabos de controle, formação 2 condutores, seção nominal 1,0 mm²,</t>
    </r>
    <r>
      <rPr>
        <sz val="10"/>
        <rFont val="Trebuchet MS"/>
        <family val="2"/>
      </rPr>
      <t xml:space="preserve"> incluindo o fornecimento dos cabos, o lançamento e execução de todas as conexões. Assim como, toda a mão de obra, equipamentos, ferramentas, dispositivos e demais materiais necessários para a perfeita execução dos serviços,</t>
    </r>
    <r>
      <rPr>
        <sz val="10"/>
        <color rgb="FF0000FF"/>
        <rFont val="Trebuchet MS"/>
        <family val="2"/>
      </rPr>
      <t xml:space="preserve"> conforme  item 8.3 da especificação técnica 5001-20-15202 e item 18 da Esp. Técnica 5001-20-15502.</t>
    </r>
  </si>
  <si>
    <r>
      <rPr>
        <b/>
        <sz val="10"/>
        <rFont val="Trebuchet MS"/>
        <family val="2"/>
      </rPr>
      <t>Fornecimento e Lançamento de cabos de instrumentação, formação 4 pares trançados, seção nominal 0,5 mm²,</t>
    </r>
    <r>
      <rPr>
        <sz val="10"/>
        <rFont val="Trebuchet MS"/>
        <family val="2"/>
      </rPr>
      <t xml:space="preserve"> incluindo o fornecimento dos cabos, o lançamento e execução de todas as conexões. Assim como, toda a mão de obra, equipamentos, ferramentas, dispositivos e demais materiais necessários para a perfeita execução dos serviços, </t>
    </r>
    <r>
      <rPr>
        <sz val="10"/>
        <color rgb="FF0000FF"/>
        <rFont val="Trebuchet MS"/>
        <family val="2"/>
      </rPr>
      <t>conforme  item 8.3 da especificação técnica 5001-20-15202 e item 18 da Esp. Técnica 5001-20-15502.</t>
    </r>
  </si>
  <si>
    <r>
      <rPr>
        <b/>
        <sz val="10"/>
        <rFont val="Trebuchet MS"/>
        <family val="2"/>
      </rPr>
      <t>Fornecimento e Lançamento de cabo telefônico CI-CCE/APL-G até 10 pares seção 0,50mm²,</t>
    </r>
    <r>
      <rPr>
        <sz val="10"/>
        <rFont val="Trebuchet MS"/>
        <family val="2"/>
      </rPr>
      <t xml:space="preserve"> incluindo o fornecimento dos cabos, o lançamento e execução de todas as conexões. Assim como, toda a mão de obra, equipamentos, ferramentas, dispositivos e demais materiais necessários para a perfeita execução dos serviços, </t>
    </r>
    <r>
      <rPr>
        <sz val="10"/>
        <color rgb="FF0000FF"/>
        <rFont val="Trebuchet MS"/>
        <family val="2"/>
      </rPr>
      <t>conforme  item 8.5 da especificação técnica 5001-20-15202 e item 18 da Esp. Técnica 5001-20-15502.</t>
    </r>
  </si>
  <si>
    <r>
      <rPr>
        <b/>
        <sz val="10"/>
        <rFont val="Trebuchet MS"/>
        <family val="2"/>
      </rPr>
      <t>Fornecimento e instalação de eletrodutos metálicos com DN20 sopreposta a parede, piso e/ou laje,</t>
    </r>
    <r>
      <rPr>
        <sz val="10"/>
        <rFont val="Trebuchet MS"/>
        <family val="2"/>
      </rPr>
      <t xml:space="preserve"> incluindo o fornecimento dos eletrodutos, das caixas de passagem, conexões, suportes e toda a mão de obra, equipamentos, ferramentas, dispositivos e demais materiais necessários para a perfeita execução dos serviços, </t>
    </r>
    <r>
      <rPr>
        <sz val="10"/>
        <color rgb="FF0000FF"/>
        <rFont val="Trebuchet MS"/>
        <family val="2"/>
      </rPr>
      <t>conforme item 8.2 da especificação técnica 5001-20-15202 e item 18 da Esp. Técnica 5001-20-15502.</t>
    </r>
  </si>
  <si>
    <r>
      <rPr>
        <b/>
        <sz val="10"/>
        <rFont val="Trebuchet MS"/>
        <family val="2"/>
      </rPr>
      <t>Fornecimento e instalação de eletrodutos metálicos com DN25 sopreposta a parede, piso e/ou laje,</t>
    </r>
    <r>
      <rPr>
        <sz val="10"/>
        <rFont val="Trebuchet MS"/>
        <family val="2"/>
      </rPr>
      <t xml:space="preserve"> incluindo o fornecimento dos eletrodutos, das caixas de passagem, conexões, suportes e toda a mão de obra, equipamentos, ferramentas, dispositivos e demais materiais necessários para a perfeita execução dos serviços, </t>
    </r>
    <r>
      <rPr>
        <sz val="10"/>
        <color rgb="FF0000FF"/>
        <rFont val="Trebuchet MS"/>
        <family val="2"/>
      </rPr>
      <t>conforme item 8.2 da especificação técnica 5001-20-15202 e item 18 da Esp. Técnica 5001-20-15502.</t>
    </r>
  </si>
  <si>
    <r>
      <rPr>
        <b/>
        <sz val="10"/>
        <rFont val="Trebuchet MS"/>
        <family val="2"/>
      </rPr>
      <t>Fornecimento e instalação de eletrodutos metálicos com DN40 sopreposta a parede, piso e/ou laje,</t>
    </r>
    <r>
      <rPr>
        <sz val="10"/>
        <rFont val="Trebuchet MS"/>
        <family val="2"/>
      </rPr>
      <t xml:space="preserve"> incluindo o fornecimento dos eletrodutos, das caixas de passagem, conexões, suportes e toda a mão de obra, equipamentos, ferramentas, dispositivos e demais materiais necessários para a perfeita execução dos serviços, conforme</t>
    </r>
    <r>
      <rPr>
        <sz val="10"/>
        <color rgb="FF0000FF"/>
        <rFont val="Trebuchet MS"/>
        <family val="2"/>
      </rPr>
      <t xml:space="preserve"> item 8.2 da especificação técnica 5001-20-15202 e item 18 da Esp. Técnica 5001-20-15502.</t>
    </r>
  </si>
  <si>
    <r>
      <rPr>
        <b/>
        <sz val="10"/>
        <rFont val="Trebuchet MS"/>
        <family val="2"/>
      </rPr>
      <t>Instalação de eletrodutos metálicos com DN50 (2”) sopreposta a parede, piso e/ou laje,</t>
    </r>
    <r>
      <rPr>
        <sz val="10"/>
        <rFont val="Trebuchet MS"/>
        <family val="2"/>
      </rPr>
      <t xml:space="preserve"> incluindo o fornecimento dos eletrodutos, das caixas de passagem, conexões, suportes e toda a mão de obra, equipamentos, ferramentas, dispositivos e demais materiais necessários para a perfeita execução dos serviços, </t>
    </r>
    <r>
      <rPr>
        <sz val="10"/>
        <color rgb="FF0000FF"/>
        <rFont val="Trebuchet MS"/>
        <family val="2"/>
      </rPr>
      <t>conforme item 8.2 da especificação técnica 5001-20-15202 e item 18 da Esp. Técnica 5001-20-15502.</t>
    </r>
  </si>
  <si>
    <r>
      <rPr>
        <b/>
        <sz val="10"/>
        <rFont val="Trebuchet MS"/>
        <family val="2"/>
      </rPr>
      <t>Eletroduto corrugado em PEAD, diâmetro nominal 2"</t>
    </r>
    <r>
      <rPr>
        <sz val="10"/>
        <rFont val="Trebuchet MS"/>
        <family val="2"/>
      </rPr>
      <t xml:space="preserve">, incluindo o fornecimento dos eletrodutos e toda a mão de obra, equipamentos, ferramentas, dispositivos e demais materiais necessários para a perfeita execução dos serviços, </t>
    </r>
    <r>
      <rPr>
        <sz val="10"/>
        <color rgb="FF0000FF"/>
        <rFont val="Trebuchet MS"/>
        <family val="2"/>
      </rPr>
      <t>conforme  item 8.2 da especificação técnica 5001-20-15202 e item 18 da Esp. Técnica 5001-20-15502</t>
    </r>
    <r>
      <rPr>
        <sz val="10"/>
        <rFont val="Trebuchet MS"/>
        <family val="2"/>
      </rPr>
      <t>.</t>
    </r>
  </si>
  <si>
    <r>
      <rPr>
        <b/>
        <sz val="10"/>
        <rFont val="Trebuchet MS"/>
        <family val="2"/>
      </rPr>
      <t>Caixa de passagem em concreto armado</t>
    </r>
    <r>
      <rPr>
        <sz val="10"/>
        <rFont val="Trebuchet MS"/>
        <family val="2"/>
      </rPr>
      <t xml:space="preserve">, incluindo o fornecimento dos eletrodutos, das caixas de passagem, conexões, suportes e toda a mão de obra, equipamentos, ferramentas, dispositivos e demais materiais necessários para a perfeita execução dos serviços, </t>
    </r>
    <r>
      <rPr>
        <sz val="10"/>
        <color rgb="FF0000FF"/>
        <rFont val="Trebuchet MS"/>
        <family val="2"/>
      </rPr>
      <t>conforme item 8.2 da especificação técnica 5001-20-15202 e item 18 da Esp. Técnica 5001-20-15502.</t>
    </r>
  </si>
  <si>
    <r>
      <rPr>
        <b/>
        <sz val="10"/>
        <rFont val="Trebuchet MS"/>
        <family val="2"/>
      </rPr>
      <t xml:space="preserve">Fornecimento e instalação de cabo de cobre nu, seção nominal 70 mm², para malha de aterramento, </t>
    </r>
    <r>
      <rPr>
        <sz val="10"/>
        <rFont val="Trebuchet MS"/>
        <family val="2"/>
      </rPr>
      <t xml:space="preserve">incluindo o fornecimento dos cabos de cobre nu, a execução de todas as conexões, suportes, mão de obra, equipamentos, ferramentas, dispositivos e demais materiais necessários para a perfeita execução dos serviços, </t>
    </r>
    <r>
      <rPr>
        <sz val="10"/>
        <color rgb="FF0000FF"/>
        <rFont val="Trebuchet MS"/>
        <family val="2"/>
      </rPr>
      <t>conforme item 8.2 da especificação técnica 5001-20-15202 e item 18 da Esp. Técnica 5001-20-15502.</t>
    </r>
  </si>
  <si>
    <r>
      <rPr>
        <b/>
        <sz val="10"/>
        <rFont val="Trebuchet MS"/>
        <family val="2"/>
      </rPr>
      <t>Fornecimento e instalação de tomadas</t>
    </r>
    <r>
      <rPr>
        <sz val="10"/>
        <rFont val="Trebuchet MS"/>
        <family val="2"/>
      </rPr>
      <t>,</t>
    </r>
    <r>
      <rPr>
        <b/>
        <sz val="10"/>
        <rFont val="Trebuchet MS"/>
        <family val="2"/>
      </rPr>
      <t xml:space="preserve"> padrão 2P+T, corrente nominal 20A</t>
    </r>
    <r>
      <rPr>
        <sz val="10"/>
        <rFont val="Trebuchet MS"/>
        <family val="2"/>
      </rPr>
      <t xml:space="preserve">,  incluindo o fornecimento das tomadas, conexões, suportes e toda a mão de obra, equipamentos, ferramentas, dispositivos e demais materiais necessários para a perfeita execução dos serviços, </t>
    </r>
    <r>
      <rPr>
        <sz val="10"/>
        <color rgb="FF0000FF"/>
        <rFont val="Trebuchet MS"/>
        <family val="2"/>
      </rPr>
      <t>conforme item 8.2 da especificação técnica 5001-20-15202 e item 18 da Esp. Técnica 5001-20-15502.</t>
    </r>
  </si>
  <si>
    <r>
      <rPr>
        <b/>
        <sz val="10"/>
        <rFont val="Trebuchet MS"/>
        <family val="2"/>
      </rPr>
      <t>Fornecimento e instalação de interruptor</t>
    </r>
    <r>
      <rPr>
        <sz val="10"/>
        <rFont val="Trebuchet MS"/>
        <family val="2"/>
      </rPr>
      <t>,</t>
    </r>
    <r>
      <rPr>
        <b/>
        <sz val="10"/>
        <rFont val="Trebuchet MS"/>
        <family val="2"/>
      </rPr>
      <t xml:space="preserve"> bipolar, corrente nominal 10A</t>
    </r>
    <r>
      <rPr>
        <sz val="10"/>
        <rFont val="Trebuchet MS"/>
        <family val="2"/>
      </rPr>
      <t xml:space="preserve">,  incluindo o fornecimento dos interruptores, conexões, suportes e toda a mão de obra, equipamentos, ferramentas, dispositivos e demais materiais necessários para a perfeita execução dos serviços, </t>
    </r>
    <r>
      <rPr>
        <sz val="10"/>
        <color rgb="FF0000FF"/>
        <rFont val="Trebuchet MS"/>
        <family val="2"/>
      </rPr>
      <t>conforme item 8.2 da especificação técnica 5001-20-15202 e item 18 da Esp. Técnica 5001-20-15502.</t>
    </r>
  </si>
  <si>
    <r>
      <rPr>
        <b/>
        <sz val="10"/>
        <rFont val="Trebuchet MS"/>
        <family val="2"/>
      </rPr>
      <t>Fornecimento e instalação de luminária LED</t>
    </r>
    <r>
      <rPr>
        <sz val="10"/>
        <rFont val="Trebuchet MS"/>
        <family val="2"/>
      </rPr>
      <t>,  incluindo o fornecimento das luminárias, conexões, suportes e toda a mão de obra, equipamentos, ferramentas, dispositivos e demais materiais necessários para a perfeita execução dos serviços,</t>
    </r>
    <r>
      <rPr>
        <sz val="10"/>
        <color rgb="FF0000FF"/>
        <rFont val="Trebuchet MS"/>
        <family val="2"/>
      </rPr>
      <t xml:space="preserve"> conforme item 8.2 da especificação técnica 5001-20-15202 e item 18 da Esp. Técnica 5001-20-15502.</t>
    </r>
  </si>
  <si>
    <r>
      <rPr>
        <b/>
        <sz val="10"/>
        <rFont val="Trebuchet MS"/>
        <family val="2"/>
      </rPr>
      <t>Fornecimento e instalação de bloco telefonico, tipo BLI 10 pares</t>
    </r>
    <r>
      <rPr>
        <sz val="10"/>
        <rFont val="Trebuchet MS"/>
        <family val="2"/>
      </rPr>
      <t xml:space="preserve">, incluindo o fornecimento dos blocos telefonicos, a instalação e o fornecimento de todos os materiais citados no </t>
    </r>
    <r>
      <rPr>
        <sz val="10"/>
        <color rgb="FF0000FF"/>
        <rFont val="Trebuchet MS"/>
        <family val="2"/>
      </rPr>
      <t>item 8.5 da especificação técnica 5001-20-15202 e item 19 da Esp. Técnica 5001-20-15502.</t>
    </r>
  </si>
  <si>
    <r>
      <rPr>
        <b/>
        <sz val="10"/>
        <rFont val="Trebuchet MS"/>
        <family val="2"/>
      </rPr>
      <t>Fornecimento e instalação de aparelho telefonico</t>
    </r>
    <r>
      <rPr>
        <sz val="10"/>
        <rFont val="Trebuchet MS"/>
        <family val="2"/>
      </rPr>
      <t>, incluindo o fornecimento do aparelho, todas as conexões e o fornecimento de todos os materiais citados no</t>
    </r>
    <r>
      <rPr>
        <sz val="10"/>
        <color rgb="FF0000FF"/>
        <rFont val="Trebuchet MS"/>
        <family val="2"/>
      </rPr>
      <t xml:space="preserve">  item 8.5 da especificação técnica 5001-20-15202 e item 19 da Esp. Técnica 5001-20-15502.</t>
    </r>
  </si>
  <si>
    <r>
      <t xml:space="preserve">Fabricação de suportes metálicos para tubulações e condutos elétricos, </t>
    </r>
    <r>
      <rPr>
        <sz val="10"/>
        <rFont val="Trebuchet MS"/>
        <family val="2"/>
      </rPr>
      <t xml:space="preserve">incluindo o planejamento da atividade (Verificacao dos recursos necessarios), o corte, dobra, furação e soldagem dos perfis metálicos utilizados na fabricação dos suportes, alinhamento e nivelamento, furacões para fixação e montagem, de acordo com os Desenhos e as Especificações Técnicas. Os perfis e chapas necessários a fabricação dos suportes serão fornecidos pela CONTRATADA. OBS: A CONTRATADA deverá considerar o fornecimento de todos os materiais descartáveis e ferramentas, </t>
    </r>
    <r>
      <rPr>
        <sz val="10"/>
        <color rgb="FF0000FF"/>
        <rFont val="Trebuchet MS"/>
        <family val="2"/>
      </rPr>
      <t>conforme definido no item 18 da Esp. Técnica 5001-20-15502</t>
    </r>
  </si>
  <si>
    <r>
      <rPr>
        <b/>
        <sz val="10"/>
        <rFont val="Trebuchet MS"/>
        <family val="2"/>
      </rPr>
      <t>Execução de limpeza final de obra,</t>
    </r>
    <r>
      <rPr>
        <sz val="10"/>
        <rFont val="Trebuchet MS"/>
        <family val="2"/>
      </rPr>
      <t xml:space="preserve"> incluindo remoção de entulhos, mão de obra, ferramentas, equipamentos, dispositivos e demais materiais necessários para a perfeita execução  dos serviços,</t>
    </r>
    <r>
      <rPr>
        <sz val="10"/>
        <color rgb="FF0000FF"/>
        <rFont val="Trebuchet MS"/>
        <family val="2"/>
      </rPr>
      <t xml:space="preserve"> conforme descrito no item 12 da Esp. Técnica 5001-20-15502</t>
    </r>
  </si>
  <si>
    <r>
      <rPr>
        <b/>
        <sz val="10"/>
        <color theme="1"/>
        <rFont val="Trebuchet MS"/>
        <family val="2"/>
      </rPr>
      <t>Desmobilização da Contratada</t>
    </r>
    <r>
      <rPr>
        <sz val="10"/>
        <color theme="1"/>
        <rFont val="Trebuchet MS"/>
        <family val="2"/>
      </rPr>
      <t xml:space="preserve">, incluindo mão de obra, ferramentas, equipamentos, dispositivos e demais materiais necessários para a perfeita execução  dos serviços, </t>
    </r>
    <r>
      <rPr>
        <sz val="10"/>
        <color rgb="FF0000FF"/>
        <rFont val="Trebuchet MS"/>
        <family val="2"/>
      </rPr>
      <t>conforme descrito item 12 da Esp. Técnica 5001-20-15502</t>
    </r>
  </si>
  <si>
    <r>
      <rPr>
        <b/>
        <sz val="10"/>
        <rFont val="Trebuchet MS"/>
        <family val="2"/>
      </rPr>
      <t>Oficial (Pedreio, Encanador)</t>
    </r>
    <r>
      <rPr>
        <sz val="10"/>
        <rFont val="Trebuchet MS"/>
        <family val="2"/>
      </rPr>
      <t xml:space="preserve">, trabalho em horário definido no </t>
    </r>
    <r>
      <rPr>
        <sz val="10"/>
        <color rgb="FF0000FF"/>
        <rFont val="Trebuchet MS"/>
        <family val="2"/>
      </rPr>
      <t>item 3 da Esp. Técnica 5001-20-15502.</t>
    </r>
  </si>
  <si>
    <r>
      <rPr>
        <b/>
        <sz val="10"/>
        <rFont val="Trebuchet MS"/>
        <family val="2"/>
      </rPr>
      <t>Ajudante (Civil, Eletromecânica)</t>
    </r>
    <r>
      <rPr>
        <sz val="10"/>
        <rFont val="Trebuchet MS"/>
        <family val="2"/>
      </rPr>
      <t xml:space="preserve">, trabalho em horário definido no  </t>
    </r>
    <r>
      <rPr>
        <sz val="10"/>
        <color rgb="FF0000FF"/>
        <rFont val="Trebuchet MS"/>
        <family val="2"/>
      </rPr>
      <t>item 3 da Esp. Técnica 5001-20-15502.</t>
    </r>
  </si>
  <si>
    <r>
      <t xml:space="preserve">Elaboración del Work Statement de Proyecto y Ejecución de Obras, </t>
    </r>
    <r>
      <rPr>
        <sz val="10"/>
        <rFont val="Trebuchet MS"/>
        <family val="2"/>
      </rPr>
      <t xml:space="preserve">limitada al 2% (dos por ciento) del valor total, incluida la provisión y aprobación de los documentos por ITAIPU, </t>
    </r>
    <r>
      <rPr>
        <sz val="10"/>
        <color rgb="FF0000FF"/>
        <rFont val="Trebuchet MS"/>
        <family val="2"/>
      </rPr>
      <t>conforme ítem 5.2 de la Especificación Técnica 5001-20-15202.</t>
    </r>
  </si>
  <si>
    <r>
      <rPr>
        <b/>
        <sz val="10"/>
        <rFont val="Trebuchet MS"/>
        <family val="2"/>
      </rPr>
      <t>Contenedor para oficina o vestuario</t>
    </r>
    <r>
      <rPr>
        <sz val="10"/>
        <rFont val="Trebuchet MS"/>
        <family val="2"/>
      </rPr>
      <t xml:space="preserve">, dimensiones mínimas de </t>
    </r>
    <r>
      <rPr>
        <sz val="10"/>
        <color rgb="FF0000FF"/>
        <rFont val="Trebuchet MS"/>
        <family val="2"/>
      </rPr>
      <t>6,00m x 2,30m, h=2,40m</t>
    </r>
    <r>
      <rPr>
        <sz val="10"/>
        <rFont val="Trebuchet MS"/>
        <family val="2"/>
      </rPr>
      <t>, incluido mano de obra, herramientas, equipos, dispositivos y demás materiales necesarios para la perfecta ejecución de los servicios, conforme</t>
    </r>
    <r>
      <rPr>
        <sz val="10"/>
        <color rgb="FF0000FF"/>
        <rFont val="Trebuchet MS"/>
        <family val="2"/>
      </rPr>
      <t xml:space="preserve"> ítem 6 de la Esp. Técnica 5001-20-15502 y diseño del cantero a ser elaborado por el Contratista y aprovado por Itaipu</t>
    </r>
  </si>
  <si>
    <r>
      <rPr>
        <b/>
        <sz val="10"/>
        <rFont val="Trebuchet MS"/>
        <family val="2"/>
      </rPr>
      <t>Baño tipo contenedor modular</t>
    </r>
    <r>
      <rPr>
        <sz val="10"/>
        <rFont val="Trebuchet MS"/>
        <family val="2"/>
      </rPr>
      <t xml:space="preserve">, dimensiones mínimas de 1,50x x 1,20m, h=2,10m, incluido mano de obra, herramientas, equipos, dispositivos y demás materiales necesarios para la perfecta ejecución de los servicios, </t>
    </r>
    <r>
      <rPr>
        <sz val="10"/>
        <color rgb="FF0000FF"/>
        <rFont val="Trebuchet MS"/>
        <family val="2"/>
      </rPr>
      <t>conforme  ítem 6 de la Esp. Técnica 5001-20-15502 y diseño del cantero a ser elaborado por el Contratista y aprovado por Itaipu</t>
    </r>
  </si>
  <si>
    <r>
      <rPr>
        <b/>
        <sz val="10"/>
        <rFont val="Trebuchet MS"/>
        <family val="2"/>
      </rPr>
      <t>Almacenamiento y guarda de herramientas tipo contenedor</t>
    </r>
    <r>
      <rPr>
        <sz val="10"/>
        <rFont val="Trebuchet MS"/>
        <family val="2"/>
      </rPr>
      <t xml:space="preserve">, dimensiones mínimas de </t>
    </r>
    <r>
      <rPr>
        <sz val="10"/>
        <color rgb="FF0000FF"/>
        <rFont val="Trebuchet MS"/>
        <family val="2"/>
      </rPr>
      <t>2,50m x 1,60m, h=2,40m</t>
    </r>
    <r>
      <rPr>
        <sz val="10"/>
        <rFont val="Trebuchet MS"/>
        <family val="2"/>
      </rPr>
      <t xml:space="preserve">, incluido mano de obra, herramientas, equipos, dispositivos y demás materiales necesarios para la perfecta ejecución de los servicios, </t>
    </r>
    <r>
      <rPr>
        <sz val="10"/>
        <color rgb="FF0000FF"/>
        <rFont val="Trebuchet MS"/>
        <family val="2"/>
      </rPr>
      <t>conforme ítem 6 de la Esp. Técnica 5001-20-15502 y diseño del cantero a ser elaborado por el Contratista y aprovado por Itaipu</t>
    </r>
  </si>
  <si>
    <r>
      <rPr>
        <b/>
        <sz val="10"/>
        <rFont val="Trebuchet MS"/>
        <family val="2"/>
      </rPr>
      <t>Comedor tipo tienda o placas de madera compensada</t>
    </r>
    <r>
      <rPr>
        <sz val="10"/>
        <rFont val="Trebuchet MS"/>
        <family val="2"/>
      </rPr>
      <t xml:space="preserve">, con piso cerámico y altura mínima de 2,40m, incluido bancos y mesas, mano de obra, herramientas, equipos, dispositivos y demás materiales necesarios para la perfecta ejecución de los servicios, </t>
    </r>
    <r>
      <rPr>
        <sz val="10"/>
        <color rgb="FF0000FF"/>
        <rFont val="Trebuchet MS"/>
        <family val="2"/>
      </rPr>
      <t>conforme ítem 6 de la Esp. Técnica 5001-20-15502 y diseño del cantero a ser elaborado por el Contratista y aprovado por Itaipu</t>
    </r>
  </si>
  <si>
    <r>
      <rPr>
        <b/>
        <sz val="10"/>
        <rFont val="Trebuchet MS"/>
        <family val="2"/>
      </rPr>
      <t>Carpintería y armaduras, con piso de hormigón y cobertura en chapas de zinc o fibrocemento</t>
    </r>
    <r>
      <rPr>
        <sz val="10"/>
        <rFont val="Trebuchet MS"/>
        <family val="2"/>
      </rPr>
      <t xml:space="preserve">, incluido mano de obra, herramientas, equipos, dispositivos y demás materiales necesarios para la perfecta ejecución de los servicios, </t>
    </r>
    <r>
      <rPr>
        <sz val="10"/>
        <color rgb="FF0000FF"/>
        <rFont val="Trebuchet MS"/>
        <family val="2"/>
      </rPr>
      <t>conforme ítem 6 de la Esp. Técnica 5001-20-15502 y diseño del cantero a ser elaborado por el Contratista y aprovado por Itaipu</t>
    </r>
  </si>
  <si>
    <r>
      <rPr>
        <b/>
        <sz val="10"/>
        <rFont val="Trebuchet MS"/>
        <family val="2"/>
      </rPr>
      <t xml:space="preserve">Contenedor pequeño para frentes de servicios, </t>
    </r>
    <r>
      <rPr>
        <sz val="10"/>
        <rFont val="Trebuchet MS"/>
        <family val="2"/>
      </rPr>
      <t xml:space="preserve">tamaño mínimo de 2,50x1,60m, incluido mano de obra, herramientas, equipos, dispositivos y demás materiales necesarios para la perfecta ejecución de los servicios, </t>
    </r>
    <r>
      <rPr>
        <sz val="10"/>
        <color rgb="FF0000FF"/>
        <rFont val="Trebuchet MS"/>
        <family val="2"/>
      </rPr>
      <t>conforme ítem 6 de la Esp. Técnica 5001-20-15502 y diseño del cantero a ser elaborado por el Contratista y aprovado por Itaipu</t>
    </r>
  </si>
  <si>
    <r>
      <rPr>
        <b/>
        <sz val="10"/>
        <rFont val="Trebuchet MS"/>
        <family val="2"/>
      </rPr>
      <t>Baño Químico para los frentes de servicio</t>
    </r>
    <r>
      <rPr>
        <sz val="10"/>
        <rFont val="Trebuchet MS"/>
        <family val="2"/>
      </rPr>
      <t xml:space="preserve">, con limpieza mínima de 3 veces por semana, incluido mano de obra, herramientas, equipos, dispositivos y demás materiales necesarios para la perfecta ejecución de los servicios, </t>
    </r>
    <r>
      <rPr>
        <sz val="10"/>
        <color rgb="FF0000FF"/>
        <rFont val="Trebuchet MS"/>
        <family val="2"/>
      </rPr>
      <t>conforme ítem 6 de la Esp. Técnica 5001-20-15502 y diseño del cantero a ser elaborado por el Contratista y aprovado por Itaipu</t>
    </r>
  </si>
  <si>
    <r>
      <rPr>
        <b/>
        <sz val="10"/>
        <rFont val="Trebuchet MS"/>
        <family val="2"/>
      </rPr>
      <t>Vallado en madera compensada, paneles de OBS</t>
    </r>
    <r>
      <rPr>
        <sz val="10"/>
        <rFont val="Trebuchet MS"/>
        <family val="2"/>
      </rPr>
      <t xml:space="preserve">, espesor mínima de 8mm, o capas onduladas de plástico reciclable, incluido mano de obra, herramientas, equipos, dispositivos y demás materiales necesarios para la perfecta ejecución de los servicios, </t>
    </r>
    <r>
      <rPr>
        <sz val="10"/>
        <color rgb="FF0000FF"/>
        <rFont val="Trebuchet MS"/>
        <family val="2"/>
      </rPr>
      <t>conforme ítem 15.4 de la Esp. Técnica 5001-20-15502 y diseño del cantero a ser elaborado por el Contratista y aprovado por Itaipu</t>
    </r>
  </si>
  <si>
    <r>
      <rPr>
        <b/>
        <sz val="10"/>
        <rFont val="Trebuchet MS"/>
        <family val="2"/>
      </rPr>
      <t>Vallado tipo cerquite en tela plástica extrudada</t>
    </r>
    <r>
      <rPr>
        <sz val="10"/>
        <rFont val="Trebuchet MS"/>
        <family val="2"/>
      </rPr>
      <t xml:space="preserve">: incluido mano de obra, herramientas, equipos, dispositivos y demás materiales necesarios para la perfecta ejecución de los servicios, </t>
    </r>
    <r>
      <rPr>
        <sz val="10"/>
        <color rgb="FF0000FF"/>
        <rFont val="Trebuchet MS"/>
        <family val="2"/>
      </rPr>
      <t>conforme  ítem 16.7 de la Esp. Técnica 5001-20-15502 y diseño del cantero a ser elaborado por el Contratista y aprovado por Itaipu</t>
    </r>
  </si>
  <si>
    <r>
      <rPr>
        <b/>
        <sz val="10"/>
        <rFont val="Trebuchet MS"/>
        <family val="2"/>
      </rPr>
      <t>Alambrado metálico de cerramiento con postes de hormigón a cada 2,50m</t>
    </r>
    <r>
      <rPr>
        <sz val="10"/>
        <rFont val="Trebuchet MS"/>
        <family val="2"/>
      </rPr>
      <t xml:space="preserve">, altura 2,00m, tela en alambre galvanizado, incluido mano de obra, herramientas, equipos, dispositivos y demás materiales necesarios para la perfecta ejecución de los servicios, </t>
    </r>
    <r>
      <rPr>
        <sz val="10"/>
        <color rgb="FF0000FF"/>
        <rFont val="Trebuchet MS"/>
        <family val="2"/>
      </rPr>
      <t>conforme ítem 6 de la Esp. Técnica 5001-20-15502 y diseño del cantero a ser elaborado por el Contratista y aprovado por Itaipu</t>
    </r>
  </si>
  <si>
    <r>
      <rPr>
        <b/>
        <sz val="10"/>
        <rFont val="Trebuchet MS"/>
        <family val="2"/>
      </rPr>
      <t>Portón de acceso para vehículos en estructura de hierro y cerramiento en tela galvanizada</t>
    </r>
    <r>
      <rPr>
        <sz val="10"/>
        <rFont val="Trebuchet MS"/>
        <family val="2"/>
      </rPr>
      <t>, incluido mano de obra, herramientas, equipos, dispositivos y demás materiales necesarios para la perfecta ejecución de los servicios,</t>
    </r>
    <r>
      <rPr>
        <sz val="10"/>
        <color rgb="FF0000FF"/>
        <rFont val="Trebuchet MS"/>
        <family val="2"/>
      </rPr>
      <t xml:space="preserve"> conforme item 6 da Esp. Técnica 5001-20-15502 e projeto de canteiro a ser elaborado pela Contratada e aprovado por Itaipu</t>
    </r>
  </si>
  <si>
    <r>
      <rPr>
        <b/>
        <sz val="10"/>
        <rFont val="Trebuchet MS"/>
        <family val="2"/>
      </rPr>
      <t>Regularización de pisos y paredes (adecuación de la inclinación)</t>
    </r>
    <r>
      <rPr>
        <sz val="10"/>
        <rFont val="Trebuchet MS"/>
        <family val="2"/>
      </rPr>
      <t xml:space="preserve">, incluido provisión de argamasa u hormigón con pedrisco (conforme necesidades y orientación de la fiscalización), mano de obra, herramientas, equipos, dispositivos y demás materiales necesarios para la perfecta ejecución de los servicios, </t>
    </r>
    <r>
      <rPr>
        <sz val="10"/>
        <color rgb="FF0000FF"/>
        <rFont val="Trebuchet MS"/>
        <family val="2"/>
      </rPr>
      <t>conforme  ítem 16.1 de la Esp. Técnica 5001-20-15502.</t>
    </r>
  </si>
  <si>
    <r>
      <rPr>
        <b/>
        <sz val="10"/>
        <rFont val="Trebuchet MS"/>
        <family val="2"/>
      </rPr>
      <t>Punto de agua para limpieza de los equipos de las EEEs en todo de acero galvanizado</t>
    </r>
    <r>
      <rPr>
        <sz val="10"/>
        <rFont val="Trebuchet MS"/>
        <family val="2"/>
      </rPr>
      <t xml:space="preserve">, incluido conexiones y grifo, provisión e instalación de soportes, mano de obra, herramientas, equipos, dispositivos y demás materiales necesarios para la perfecta ejecución de los servicios, </t>
    </r>
    <r>
      <rPr>
        <sz val="10"/>
        <color rgb="FF0000FF"/>
        <rFont val="Trebuchet MS"/>
        <family val="2"/>
      </rPr>
      <t>conforme ítem 3 de la Esp. Técnica 5001-20-15202.</t>
    </r>
  </si>
  <si>
    <r>
      <rPr>
        <b/>
        <sz val="10"/>
        <rFont val="Trebuchet MS"/>
        <family val="2"/>
      </rPr>
      <t>Excavación mecanizada en material de primera y segunda categoría,</t>
    </r>
    <r>
      <rPr>
        <sz val="10"/>
        <rFont val="Trebuchet MS"/>
        <family val="2"/>
      </rPr>
      <t xml:space="preserve"> incluido movilización y desmovilización de excavadora mano de obra, herramientas, equipos, dispositivos y demás materiales necesarios para la perfecta ejecución de los servicios, </t>
    </r>
    <r>
      <rPr>
        <sz val="10"/>
        <color rgb="FF0000FF"/>
        <rFont val="Trebuchet MS"/>
        <family val="2"/>
      </rPr>
      <t>conforme  Proyectos y Especificaciones Técnicas.</t>
    </r>
  </si>
  <si>
    <r>
      <t xml:space="preserve">Excavación manual de suelo de primera categoría, </t>
    </r>
    <r>
      <rPr>
        <sz val="10"/>
        <rFont val="Trebuchet MS"/>
        <family val="2"/>
      </rPr>
      <t xml:space="preserve">incluido mano de obra, herramientas, equipos, dispositivos y demás materiales necesarios para la perfecta ejecución de los servicios, </t>
    </r>
    <r>
      <rPr>
        <sz val="10"/>
        <color rgb="FF0000FF"/>
        <rFont val="Trebuchet MS"/>
        <family val="2"/>
      </rPr>
      <t>conforme Proyectos y Especificaciones Técnicas.</t>
    </r>
  </si>
  <si>
    <r>
      <rPr>
        <b/>
        <sz val="10"/>
        <rFont val="Trebuchet MS"/>
        <family val="2"/>
      </rPr>
      <t>Desmonte de material de tercera categoría (roca y hormigón)</t>
    </r>
    <r>
      <rPr>
        <sz val="10"/>
        <rFont val="Trebuchet MS"/>
        <family val="2"/>
      </rPr>
      <t xml:space="preserve">, incluido remoción de material y transporte hasta las áreas de botadero, mano de obra, herramientas, equipos, dispositivos y demás materiales necesarios para la perfecta ejecución de los servicios, </t>
    </r>
    <r>
      <rPr>
        <sz val="10"/>
        <color rgb="FF0000FF"/>
        <rFont val="Trebuchet MS"/>
        <family val="2"/>
      </rPr>
      <t>conforme Proyectos y Especificaciones Técnicas.</t>
    </r>
  </si>
  <si>
    <r>
      <rPr>
        <b/>
        <sz val="10"/>
        <rFont val="Trebuchet MS"/>
        <family val="2"/>
      </rPr>
      <t>Apuntalamiento de zanja tipo discontinuo</t>
    </r>
    <r>
      <rPr>
        <sz val="10"/>
        <rFont val="Trebuchet MS"/>
        <family val="2"/>
      </rPr>
      <t xml:space="preserve">, incluido mano de obra, herramientas, equipos, dispositivos y demás materiales necesarios para la perfecta ejecución de los servicios, </t>
    </r>
    <r>
      <rPr>
        <sz val="10"/>
        <color rgb="FF0000FF"/>
        <rFont val="Trebuchet MS"/>
        <family val="2"/>
      </rPr>
      <t>conforme Proyectos y Especificaciones Técnicas.</t>
    </r>
  </si>
  <si>
    <r>
      <rPr>
        <b/>
        <sz val="10"/>
        <rFont val="Trebuchet MS"/>
        <family val="2"/>
      </rPr>
      <t>Apuntalamiento de zanja tipo continuo</t>
    </r>
    <r>
      <rPr>
        <sz val="10"/>
        <rFont val="Trebuchet MS"/>
        <family val="2"/>
      </rPr>
      <t xml:space="preserve">, incluido mano de obra, herramientas, equipos, dispositivos y demás materiales necesarios para la perfecta ejecución de los servicios, </t>
    </r>
    <r>
      <rPr>
        <sz val="10"/>
        <color rgb="FF0000FF"/>
        <rFont val="Trebuchet MS"/>
        <family val="2"/>
      </rPr>
      <t>conforme Proyectos y Especificaciones Técnicas.</t>
    </r>
  </si>
  <si>
    <r>
      <rPr>
        <b/>
        <sz val="10"/>
        <rFont val="Trebuchet MS"/>
        <family val="2"/>
      </rPr>
      <t>Relleno y compactación mecanizada de zanjas con material de préstamo</t>
    </r>
    <r>
      <rPr>
        <sz val="10"/>
        <rFont val="Trebuchet MS"/>
        <family val="2"/>
      </rPr>
      <t xml:space="preserve">, incluido transporte, lanzamiento y compactación de suelo, mano de obra, herramientas, equipos, dispositivos y demás materiales necesarios para la perfecta ejecución de los servicios, </t>
    </r>
    <r>
      <rPr>
        <sz val="10"/>
        <color rgb="FF0000FF"/>
        <rFont val="Trebuchet MS"/>
        <family val="2"/>
      </rPr>
      <t>conforme Proyectos y Especificaciones Técnicas..</t>
    </r>
  </si>
  <si>
    <r>
      <rPr>
        <b/>
        <sz val="10"/>
        <rFont val="Trebuchet MS"/>
        <family val="2"/>
      </rPr>
      <t>Ejecución de RCE-ME (complemento) para conectar las edificaciones a la red colectora, utilizando tubo PVC-JEI DN 100MM</t>
    </r>
    <r>
      <rPr>
        <sz val="10"/>
        <rFont val="Trebuchet MS"/>
        <family val="2"/>
      </rPr>
      <t xml:space="preserve">, conforme ítem 7.7 de la Especificación Técnica 5001-20-15202, incluido la provisión de los tubos, y toda mano de obra, herramientas, equipos, dispositivos y demás materiales necesarios para la perfecta ejecución de los servicios, </t>
    </r>
    <r>
      <rPr>
        <sz val="10"/>
        <color rgb="FF0000FF"/>
        <rFont val="Trebuchet MS"/>
        <family val="2"/>
      </rPr>
      <t>conforme ítem 7.7 de la Especificación Técnica 5001-20-15202</t>
    </r>
  </si>
  <si>
    <r>
      <rPr>
        <b/>
        <sz val="10"/>
        <rFont val="Trebuchet MS"/>
        <family val="2"/>
      </rPr>
      <t>Construcción de pozo de visita circular (diámetro interno 0,80m) hasta 1 metro de profundidad</t>
    </r>
    <r>
      <rPr>
        <sz val="10"/>
        <rFont val="Trebuchet MS"/>
        <family val="2"/>
      </rPr>
      <t>, incluido el replanteo, excavación, instalación de los anillos de hormigón, losa de reducción y chimenea, tapa de hierro fundido, argamasa de rejunte y regularización del fondo, mano de obra, herramientas, equipos, dispositivos y demás materiales necesarios para la perfecta ejecución de los servicios,</t>
    </r>
    <r>
      <rPr>
        <sz val="10"/>
        <color rgb="FF0000FF"/>
        <rFont val="Trebuchet MS"/>
        <family val="2"/>
      </rPr>
      <t xml:space="preserve"> conforme ítem 7.6 de la Esp. Técnica 5001-20-15202.</t>
    </r>
  </si>
  <si>
    <r>
      <rPr>
        <b/>
        <sz val="10"/>
        <rFont val="Trebuchet MS"/>
        <family val="2"/>
      </rPr>
      <t>Adicional para pozo de visita encima de 1 metro de profundidad</t>
    </r>
    <r>
      <rPr>
        <sz val="10"/>
        <rFont val="Trebuchet MS"/>
        <family val="2"/>
      </rPr>
      <t>, incluido mano de obra, herramientas, equipos, dispositivos y demás materiales necesarios para la perfecta ejecución de los servicios,</t>
    </r>
    <r>
      <rPr>
        <sz val="10"/>
        <color rgb="FF0000FF"/>
        <rFont val="Trebuchet MS"/>
        <family val="2"/>
      </rPr>
      <t xml:space="preserve"> conforme ítem 7.6 de la Esp. Técnica 5001-20-15202.</t>
    </r>
  </si>
  <si>
    <r>
      <rPr>
        <b/>
        <sz val="10"/>
        <rFont val="Swis721 Lt BT"/>
        <family val="2"/>
      </rPr>
      <t>Provisión de Conjunto Motor-Bomba Submersível. 10,20CV (7,5kW), 50hz</t>
    </r>
    <r>
      <rPr>
        <sz val="10"/>
        <rFont val="Swis721 Lt BT"/>
        <family val="2"/>
      </rPr>
      <t xml:space="preserve">, </t>
    </r>
    <r>
      <rPr>
        <b/>
        <sz val="10"/>
        <rFont val="Swis721 Lt BT"/>
        <family val="2"/>
      </rPr>
      <t>tensión de alimentación 460V</t>
    </r>
    <r>
      <rPr>
        <sz val="10"/>
        <rFont val="Swis721 Lt BT"/>
        <family val="2"/>
      </rPr>
      <t xml:space="preserve">, referencia comercial GRUNDFOS SLV.80.80.75.2.50B.C o equivalente técnico, incluido transformador y demás accesorios para operación a tensión de alimentación, embalaje, carga, transporte, descarga, test e inspecciones, conforme  </t>
    </r>
    <r>
      <rPr>
        <sz val="10"/>
        <color rgb="FF0000FF"/>
        <rFont val="Swis721 Lt BT"/>
        <family val="2"/>
      </rPr>
      <t>ítems 6 y 7.1 de la Esp. Técnica 5001-20-15202.</t>
    </r>
  </si>
  <si>
    <r>
      <rPr>
        <b/>
        <sz val="10"/>
        <rFont val="Swis721 Lt BT"/>
        <family val="2"/>
      </rPr>
      <t>Provisión de Conjunto Motor-Bomba Sumergible. 2,18CV (1,6kW), 60hz, tensión de alimentación 460V</t>
    </r>
    <r>
      <rPr>
        <sz val="10"/>
        <rFont val="Swis721 Lt BT"/>
        <family val="2"/>
      </rPr>
      <t>, referencia comercial SULZER AS-0830-D o equivalente técnico, incluido transformador y demás accesorios para operación a tensión de alimentación, embalaje, carga, transporte, descarga, testes e inspecciones, conforme</t>
    </r>
    <r>
      <rPr>
        <sz val="10"/>
        <color rgb="FF0000FF"/>
        <rFont val="Swis721 Lt BT"/>
        <family val="2"/>
      </rPr>
      <t xml:space="preserve"> ítems 6 y 7.1 de la Esp. Técnica 5001-20-15202.</t>
    </r>
  </si>
  <si>
    <r>
      <t xml:space="preserve">Provisión de  Conjunto Motor-Bomba Helicoidal de Cavidad Progresiva, 7,5CV (5,5kW), 60hz, tensión de alimentación 460V, </t>
    </r>
    <r>
      <rPr>
        <sz val="10"/>
        <rFont val="Swis721 Lt BT"/>
        <family val="2"/>
      </rPr>
      <t xml:space="preserve">referencia comercial NETZSCH NM053-01L  o equivalente técnico, incluido transformador y demás accesorios para operación a tensión de alimentación, embalaje, carga, transporte, descarga, testes e inspecciones, conforme </t>
    </r>
    <r>
      <rPr>
        <sz val="10"/>
        <color rgb="FF0000FF"/>
        <rFont val="Swis721 Lt BT"/>
        <family val="2"/>
      </rPr>
      <t xml:space="preserve"> ítems 6 y 7.1 de la Esp. Técnica 5001-20-15202.</t>
    </r>
  </si>
  <si>
    <r>
      <rPr>
        <b/>
        <sz val="10"/>
        <rFont val="Trebuchet MS"/>
        <family val="2"/>
      </rPr>
      <t>Provisión de Panel Eléctrico de Comando (QGBT) - EEE-MD</t>
    </r>
    <r>
      <rPr>
        <sz val="10"/>
        <rFont val="Trebuchet MS"/>
        <family val="2"/>
      </rPr>
      <t xml:space="preserve">, incluido embalaje, carga, transporte, descarga, testes e inspecciones, </t>
    </r>
    <r>
      <rPr>
        <sz val="10"/>
        <color rgb="FF0000FF"/>
        <rFont val="Trebuchet MS"/>
        <family val="2"/>
      </rPr>
      <t>conforme  ítems 8.2, 8.3 y 8.4 de la Esp. Técnica 5001-20-15202.</t>
    </r>
  </si>
  <si>
    <r>
      <rPr>
        <b/>
        <sz val="10"/>
        <rFont val="Trebuchet MS"/>
        <family val="2"/>
      </rPr>
      <t>Provisión de Panel Eléctrico de Comando (QGBT) - EEE-ILHA</t>
    </r>
    <r>
      <rPr>
        <sz val="10"/>
        <rFont val="Trebuchet MS"/>
        <family val="2"/>
      </rPr>
      <t xml:space="preserve">, incluido embalaje, carga, transporte, descarga, testes e inspecciones, </t>
    </r>
    <r>
      <rPr>
        <sz val="10"/>
        <color rgb="FF0000FF"/>
        <rFont val="Trebuchet MS"/>
        <family val="2"/>
      </rPr>
      <t>conforme ítems 8.2, 8.3 y 8.4 de la Esp. Técnica 5001-20-15202.</t>
    </r>
  </si>
  <si>
    <r>
      <rPr>
        <b/>
        <sz val="10"/>
        <rFont val="Trebuchet MS"/>
        <family val="2"/>
      </rPr>
      <t xml:space="preserve">Montaje y Comisionamiento de Conjunto Motobomba Sumergible, </t>
    </r>
    <r>
      <rPr>
        <sz val="10"/>
        <rFont val="Trebuchet MS"/>
        <family val="2"/>
      </rPr>
      <t xml:space="preserve">incluido instalaciones hidráulicas, eléctricas, mecánicas y de automatización; mano de obra, equipos, herramientas, dispositivos y demás materiales necesarios para la perfecta ejecución de los servicios, </t>
    </r>
    <r>
      <rPr>
        <sz val="10"/>
        <color rgb="FF0000FF"/>
        <rFont val="Trebuchet MS"/>
        <family val="2"/>
      </rPr>
      <t>conforme ítems 6 y 7.1 de la Esp. Técnica 5001-20-15202 y ítem 17 da Esp. Técnica 5001-20-152502.</t>
    </r>
  </si>
  <si>
    <r>
      <rPr>
        <b/>
        <sz val="10"/>
        <rFont val="Trebuchet MS"/>
        <family val="2"/>
      </rPr>
      <t xml:space="preserve">Montaje y Comisionamiento de Conjuntos Motobomba Helicoidales de Cavidad Progresiva, </t>
    </r>
    <r>
      <rPr>
        <sz val="10"/>
        <rFont val="Trebuchet MS"/>
        <family val="2"/>
      </rPr>
      <t>incluyendo instalaciones hidráulicas, eléctricas, mecánicas y de automatización; mano de obra, equipos, herramientas, dispositivos y demás materiales necesarios para la perfecta ejecución de los servicios,</t>
    </r>
    <r>
      <rPr>
        <sz val="10"/>
        <color rgb="FF0000FF"/>
        <rFont val="Trebuchet MS"/>
        <family val="2"/>
      </rPr>
      <t xml:space="preserve"> conforme ítems 6 y 7.1 de la Esp. Técnica 5001-20-15202 y ítem 17 da Esp. Técnica 5001-20-152502.</t>
    </r>
  </si>
  <si>
    <r>
      <rPr>
        <b/>
        <sz val="10"/>
        <rFont val="Trebuchet MS"/>
        <family val="2"/>
      </rPr>
      <t>Montaje y Comisionamiento de Tableros Eléctricos de Control,</t>
    </r>
    <r>
      <rPr>
        <sz val="10"/>
        <rFont val="Trebuchet MS"/>
        <family val="2"/>
      </rPr>
      <t xml:space="preserve"> incluyendo instalaciones eléctricas, mecánicas y de automatización; mano de obra, equipos, herramientas, dispositivos y demás materiales necesarios para la perfecta ejecución de los servicios,  </t>
    </r>
    <r>
      <rPr>
        <sz val="10"/>
        <color rgb="FF0000FF"/>
        <rFont val="Trebuchet MS"/>
        <family val="2"/>
      </rPr>
      <t>conforme ítems 8.2, 8.3 y 8.4 de la Esp. Técnica 5001-20-15202.</t>
    </r>
  </si>
  <si>
    <r>
      <rPr>
        <b/>
        <sz val="10"/>
        <rFont val="Trebuchet MS"/>
        <family val="2"/>
      </rPr>
      <t xml:space="preserve">Montaje y Comisionamiento de Medidor Electromagnético para Efluentes, </t>
    </r>
    <r>
      <rPr>
        <sz val="10"/>
        <rFont val="Trebuchet MS"/>
        <family val="2"/>
      </rPr>
      <t>incluyendo instalaciones eléctricas, mecánicas y de automatización; mano de obra, equipos, herramientas, dispositivos y demás materiales necesarios para la perfecta ejecución de los servicios,</t>
    </r>
    <r>
      <rPr>
        <sz val="10"/>
        <color rgb="FF0000FF"/>
        <rFont val="Trebuchet MS"/>
        <family val="2"/>
      </rPr>
      <t xml:space="preserve"> conforme ítem 8.2 (Subitem 8.2.4 - Alínea b) de la Esp. Técnica 5001-20-15202.</t>
    </r>
  </si>
  <si>
    <r>
      <rPr>
        <b/>
        <sz val="10"/>
        <rFont val="Trebuchet MS"/>
        <family val="2"/>
      </rPr>
      <t>Provisión y lanzamiento de cables de fuerza unipolar de baja tensión, sección nominal 2,5 mm²,</t>
    </r>
    <r>
      <rPr>
        <sz val="10"/>
        <rFont val="Trebuchet MS"/>
        <family val="2"/>
      </rPr>
      <t xml:space="preserve"> incluido provisión de los cables, lanzamiento y ejecución de todas las conexiones. Así como, toda la mano de obra, equipos, herramientas, dispositivos y demás materiales necesarios para la perfecta ejecución de los servicios, </t>
    </r>
    <r>
      <rPr>
        <sz val="10"/>
        <color rgb="FF0000FF"/>
        <rFont val="Trebuchet MS"/>
        <family val="2"/>
      </rPr>
      <t>conforme ítem 8.2 de la Esp. Técnica 5001-20-15202 y ítem 18 de la Esp. Técnica 5001-20-15502.</t>
    </r>
  </si>
  <si>
    <r>
      <rPr>
        <b/>
        <sz val="10"/>
        <rFont val="Trebuchet MS"/>
        <family val="2"/>
      </rPr>
      <t>Provisión y lanzamiento de cables de fuerza unipolar de baja tensión, sección nominal 4,0 mm²,</t>
    </r>
    <r>
      <rPr>
        <sz val="10"/>
        <rFont val="Trebuchet MS"/>
        <family val="2"/>
      </rPr>
      <t xml:space="preserve"> incluido provisión de los cables, lanzamiento y ejecución de todas las conexiones. Así como, toda la mano de obra, equipos, herramientas, dispositivos y demás materiales necesarios para la perfecta ejecución de los servicios, </t>
    </r>
    <r>
      <rPr>
        <sz val="10"/>
        <color rgb="FF0000FF"/>
        <rFont val="Trebuchet MS"/>
        <family val="2"/>
      </rPr>
      <t>conforme ítem 8.2 de la Esp. Técnica 5001-20-15202 y ítem 18 de la Esp. Técnica 5001-20-15502.</t>
    </r>
  </si>
  <si>
    <r>
      <rPr>
        <b/>
        <sz val="10"/>
        <rFont val="Trebuchet MS"/>
        <family val="2"/>
      </rPr>
      <t>Provisión y lanzamiento de cables de fuerza unipolar de baja tensión, sección nominal 10 mm²,</t>
    </r>
    <r>
      <rPr>
        <sz val="10"/>
        <rFont val="Trebuchet MS"/>
        <family val="2"/>
      </rPr>
      <t xml:space="preserve"> incluido provisión de los cables, lanzamiento y ejecución de todas las conexiones. Así como, toda la mano de obra, equipos, herramientas, dispositivos y demás materiales necesarios para la perfecta ejecución de los servicios, </t>
    </r>
    <r>
      <rPr>
        <sz val="10"/>
        <color rgb="FF0000FF"/>
        <rFont val="Trebuchet MS"/>
        <family val="2"/>
      </rPr>
      <t>conforme ítem 8.2 de la Esp. Técnica 5001-20-15202 y ítem 18 de la Esp. Técnica 5001-20-15502.</t>
    </r>
  </si>
  <si>
    <r>
      <rPr>
        <b/>
        <sz val="10"/>
        <rFont val="Trebuchet MS"/>
        <family val="2"/>
      </rPr>
      <t>Provisión y lanzamiento de cables de fuerza unipolar de baja tensión, sección nominal 16 mm²,</t>
    </r>
    <r>
      <rPr>
        <sz val="10"/>
        <rFont val="Trebuchet MS"/>
        <family val="2"/>
      </rPr>
      <t xml:space="preserve"> incluido provisión de los cables, lanzamiento y ejecución de todas las conexiones. Así como, toda la mano de obra, equipos, herramientas, dispositivos y demás materiales necesarios para la perfecta ejecución de los servicios, </t>
    </r>
    <r>
      <rPr>
        <sz val="10"/>
        <color rgb="FF0000FF"/>
        <rFont val="Trebuchet MS"/>
        <family val="2"/>
      </rPr>
      <t>conforme ítem 8.2 de la Esp. Técnica 5001-20-15202 y ítem 18 de la Esp. Técnica 5001-20-15502.</t>
    </r>
  </si>
  <si>
    <r>
      <rPr>
        <b/>
        <sz val="10"/>
        <rFont val="Trebuchet MS"/>
        <family val="2"/>
      </rPr>
      <t>Provisión y lanzamiento de cables de fuerza unipolar de baja tensión, sección nominal 25 mm²,</t>
    </r>
    <r>
      <rPr>
        <sz val="10"/>
        <rFont val="Trebuchet MS"/>
        <family val="2"/>
      </rPr>
      <t xml:space="preserve"> incluido provisión de los cables, lanzamiento y ejecución de todas las conexiones. Así como, toda la mano de obra, equipos, herramientas, dispositivos y demás materiales necesarios para la perfecta ejecución de los servicios,</t>
    </r>
    <r>
      <rPr>
        <sz val="10"/>
        <color rgb="FF0000FF"/>
        <rFont val="Trebuchet MS"/>
        <family val="2"/>
      </rPr>
      <t xml:space="preserve"> conforme  ítem 8.2 de la Esp. Técnica 5001-20-15202 y ítem 18 de la Esp. Técnica 5001-20-15502.</t>
    </r>
  </si>
  <si>
    <r>
      <rPr>
        <b/>
        <sz val="10"/>
        <rFont val="Trebuchet MS"/>
        <family val="2"/>
      </rPr>
      <t>Provisión y lanzamiento de cables de fuerza unipolar de baja tensión, sección nominal 50 mm²,</t>
    </r>
    <r>
      <rPr>
        <sz val="10"/>
        <rFont val="Trebuchet MS"/>
        <family val="2"/>
      </rPr>
      <t xml:space="preserve"> incluido provisión de los cables, lanzamiento y ejecución de todas las conexiones. Así como, toda la mano de obra, equipos, herramientas, dispositivos y demás materiales necesarios para la perfecta ejecución de los servicios, c</t>
    </r>
    <r>
      <rPr>
        <sz val="10"/>
        <color rgb="FF0000FF"/>
        <rFont val="Trebuchet MS"/>
        <family val="2"/>
      </rPr>
      <t>onforme ítem 8.2 de la Esp. Técnica 5001-20-15202 y ítem 18 de la Esp. Técnica 5001-20-15502.</t>
    </r>
  </si>
  <si>
    <r>
      <rPr>
        <b/>
        <sz val="10"/>
        <rFont val="Trebuchet MS"/>
        <family val="2"/>
      </rPr>
      <t>Provisión y lanzamiento de cables de fuerza unipolar de baja tensiono, sección nominal 70 mm²,</t>
    </r>
    <r>
      <rPr>
        <sz val="10"/>
        <rFont val="Trebuchet MS"/>
        <family val="2"/>
      </rPr>
      <t xml:space="preserve"> incluido provisión de los cables, lanzamiento y ejecución de todas las conexiones. Así como, toda la mano de obra, equipos, herramientas, dispositivos y demás materiales necesarios para la perfecta ejecución de los servicios, </t>
    </r>
    <r>
      <rPr>
        <sz val="10"/>
        <color rgb="FF0000FF"/>
        <rFont val="Trebuchet MS"/>
        <family val="2"/>
      </rPr>
      <t>conforme ítem 8.2 de la Esp. Técnica 5001-20-15202 y ítem 18 de la Esp. Técnica 5001-20-15502.</t>
    </r>
  </si>
  <si>
    <r>
      <rPr>
        <b/>
        <sz val="10"/>
        <rFont val="Trebuchet MS"/>
        <family val="2"/>
      </rPr>
      <t>Provisión y lanzamiento de cables de controle, formación de 4 conductores, sección nominal 2,5 mm²,</t>
    </r>
    <r>
      <rPr>
        <sz val="10"/>
        <rFont val="Trebuchet MS"/>
        <family val="2"/>
      </rPr>
      <t xml:space="preserve"> incluido provisión de los cables, lanzamiento y ejecución de todas las conexiones. Así como, toda la mano de obra, equipos, herramientas, dispositivos y demás materiales necesarios para la perfecta ejecución de los servicios, </t>
    </r>
    <r>
      <rPr>
        <sz val="10"/>
        <color rgb="FF0000FF"/>
        <rFont val="Trebuchet MS"/>
        <family val="2"/>
      </rPr>
      <t>conforme ítem 8.3 de la Esp. Técnica 5001-20-15202 y ítem 18 de la Esp. Técnica 5001-20-15502.</t>
    </r>
  </si>
  <si>
    <r>
      <rPr>
        <b/>
        <sz val="10"/>
        <rFont val="Trebuchet MS"/>
        <family val="2"/>
      </rPr>
      <t>Provisión y lanzamiento de cables de controle, formación 2 conductores, sección nominal 1,0 mm²,</t>
    </r>
    <r>
      <rPr>
        <sz val="10"/>
        <rFont val="Trebuchet MS"/>
        <family val="2"/>
      </rPr>
      <t xml:space="preserve"> incluido provisión de los cables, lanzamiento y ejecución de todas las conexiones. Así como, toda la mano de obra, equipos, herramientas, aparatos y demás materiales necesarios para la perfecta ejecución de los servicios, </t>
    </r>
    <r>
      <rPr>
        <sz val="10"/>
        <color rgb="FF0000FF"/>
        <rFont val="Trebuchet MS"/>
        <family val="2"/>
      </rPr>
      <t>conforme  ítem 8.3 de la Esp. Técnica 5001-20-15202 y ítem 18 de la Esp. Técnica 5001-20-15502.</t>
    </r>
  </si>
  <si>
    <r>
      <t xml:space="preserve">Provisión y lanzamiento de cables de instrumentación, formación 4 pares trenzados, sección nominal 0,5 mm², provisión de los cables, lanzamiento y ejecución de todas las conexiones. Así como, toda la mano de obra, equipos, herramientas, dispositivos y demás materiales necesarios para la perfecta ejecución de los servicios, </t>
    </r>
    <r>
      <rPr>
        <sz val="10"/>
        <color rgb="FF0000FF"/>
        <rFont val="Trebuchet MS"/>
        <family val="2"/>
      </rPr>
      <t>conforme  ítem 8.3 de la Esp. Técnica 5001-20-15202 y ítem 18 de la Esp. Técnica 5001-20-15502.</t>
    </r>
  </si>
  <si>
    <r>
      <rPr>
        <b/>
        <sz val="10"/>
        <rFont val="Trebuchet MS"/>
        <family val="2"/>
      </rPr>
      <t>Provisión y lanzamiento de cable telefónico CI-CCE/APL-G hasta 10 pares sección 0,50mm²,</t>
    </r>
    <r>
      <rPr>
        <sz val="10"/>
        <rFont val="Trebuchet MS"/>
        <family val="2"/>
      </rPr>
      <t xml:space="preserve"> incluido provisión de los cables, lanzamiento y ejecución de todas las conexiones. Así como, toda la mano de obra, equipos, herramientas, dispositivos y demás materiales necesarios para la perfecta ejecución de los servicios,</t>
    </r>
    <r>
      <rPr>
        <sz val="10"/>
        <color rgb="FF0000FF"/>
        <rFont val="Trebuchet MS"/>
        <family val="2"/>
      </rPr>
      <t xml:space="preserve"> conforme  ítem 8.5 de la Esp. Técnica 5001-20-15202 y ítem 18 de la Esp. Técnica 5001-20-15502.</t>
    </r>
  </si>
  <si>
    <r>
      <rPr>
        <b/>
        <sz val="10"/>
        <rFont val="Trebuchet MS"/>
        <family val="2"/>
      </rPr>
      <t>Provisión e instalación de eletroductos metálicos con DN20 superpuesto a la pared, piso y/o losa,</t>
    </r>
    <r>
      <rPr>
        <sz val="10"/>
        <rFont val="Trebuchet MS"/>
        <family val="2"/>
      </rPr>
      <t xml:space="preserve"> incluido provisión de los eletroductos, de las cajas de pasaje, conexiones, soportes y toda la mano de obra, equipos, herramientas, dispositivos y demás materiales necesarios para la perfecta ejecución de los servicios, </t>
    </r>
    <r>
      <rPr>
        <sz val="10"/>
        <color rgb="FF0000FF"/>
        <rFont val="Trebuchet MS"/>
        <family val="2"/>
      </rPr>
      <t>conforme  ítem 8.2 de la Esp. Técnica 5001-20-15202 y ítem 18 de la Esp. Técnica 5001-20-15502.</t>
    </r>
  </si>
  <si>
    <r>
      <rPr>
        <b/>
        <sz val="10"/>
        <rFont val="Trebuchet MS"/>
        <family val="2"/>
      </rPr>
      <t>Provisión e instalación de eletroductos metálicos con DN25 superpuesto a la pared, piso y/o losa, incluido provisión de los eletroductos, de las cajas de pasaje, conexiones, soportes y</t>
    </r>
    <r>
      <rPr>
        <sz val="10"/>
        <rFont val="Trebuchet MS"/>
        <family val="2"/>
      </rPr>
      <t xml:space="preserve"> toda a mano de obra, equipos, herramientas, dispositivos y demás materiales necesarios para la perfecta ejecución de los servicios, </t>
    </r>
    <r>
      <rPr>
        <sz val="10"/>
        <color rgb="FF0000FF"/>
        <rFont val="Trebuchet MS"/>
        <family val="2"/>
      </rPr>
      <t>conforme  ítem 8.2 de la Esp. Técnica 5001-20-15202 y ítem 18 de la Esp. Técnica 5001-20-15502.</t>
    </r>
  </si>
  <si>
    <r>
      <rPr>
        <b/>
        <sz val="10"/>
        <rFont val="Trebuchet MS"/>
        <family val="2"/>
      </rPr>
      <t>Provisión e instalación de eletroductos metálicos con DN40 superpuesto a la pared, piso y/o losa, incluido provisión de los eletroductos, de las cajas de pasaje, conexiones, soportes y</t>
    </r>
    <r>
      <rPr>
        <sz val="10"/>
        <rFont val="Trebuchet MS"/>
        <family val="2"/>
      </rPr>
      <t xml:space="preserve"> toda a mano de obra, equipos, herramientas, dispositivos y demás materiales necesarios para la perfecta ejecución de los servicios, </t>
    </r>
    <r>
      <rPr>
        <sz val="10"/>
        <color rgb="FF0000FF"/>
        <rFont val="Trebuchet MS"/>
        <family val="2"/>
      </rPr>
      <t>conforme  ítem 8.2 de la Esp. Técnica 5001-20-15202 y ítem 18 de la Esp. Técnica 5001-20-15502.</t>
    </r>
  </si>
  <si>
    <r>
      <rPr>
        <b/>
        <sz val="10"/>
        <rFont val="Trebuchet MS"/>
        <family val="2"/>
      </rPr>
      <t>Instalación de eletroductos metálicos con DN50 (2”) superpuesto a la pared, piso y/o losa, incluido provisión de los eletroductos, de las cajas de pasaje, conexiones, soportes</t>
    </r>
    <r>
      <rPr>
        <sz val="10"/>
        <rFont val="Trebuchet MS"/>
        <family val="2"/>
      </rPr>
      <t xml:space="preserve"> y toda a mano de obra, equipos, herramientas, dispositivos y demás materiales necesarios para la perfecta ejecución de los servicios, </t>
    </r>
    <r>
      <rPr>
        <sz val="10"/>
        <color rgb="FF0000FF"/>
        <rFont val="Trebuchet MS"/>
        <family val="2"/>
      </rPr>
      <t>conforme 8.2 de la Esp. Técnica 5001-20-15202 y ítem 18 de la Esp. Técnica 5001-20-15502.</t>
    </r>
  </si>
  <si>
    <r>
      <rPr>
        <b/>
        <sz val="10"/>
        <rFont val="Trebuchet MS"/>
        <family val="2"/>
      </rPr>
      <t>Eletroductos corrugado en PEAD, diámetro nominal 2"</t>
    </r>
    <r>
      <rPr>
        <sz val="10"/>
        <rFont val="Trebuchet MS"/>
        <family val="2"/>
      </rPr>
      <t xml:space="preserve">, incluido provisión de los eletroductos y toda la mano de obra, equipos, herramientas, dispositivos y demás materiales necesarios para la perfecta ejecución de los servicios, </t>
    </r>
    <r>
      <rPr>
        <sz val="10"/>
        <color rgb="FF0000FF"/>
        <rFont val="Trebuchet MS"/>
        <family val="2"/>
      </rPr>
      <t>conforme ítem 8.2 de la Esp. Técnica 5001-20-15202 y ítem 18 de la Esp. Técnica 5001-20-15502</t>
    </r>
    <r>
      <rPr>
        <sz val="10"/>
        <rFont val="Trebuchet MS"/>
        <family val="2"/>
      </rPr>
      <t>.</t>
    </r>
  </si>
  <si>
    <r>
      <rPr>
        <b/>
        <sz val="10"/>
        <rFont val="Trebuchet MS"/>
        <family val="2"/>
      </rPr>
      <t>Caja de pasaje en hormigón armado</t>
    </r>
    <r>
      <rPr>
        <sz val="10"/>
        <rFont val="Trebuchet MS"/>
        <family val="2"/>
      </rPr>
      <t xml:space="preserve">, incluido provisión de los electroductos, de las cajas de pasaje, conexiones, soportes y toda a mano de obra, equipos, herramientas, dispositivos y demás materiales necesarios para la perfecta ejecución de los servicios, </t>
    </r>
    <r>
      <rPr>
        <sz val="10"/>
        <color rgb="FF0000FF"/>
        <rFont val="Trebuchet MS"/>
        <family val="2"/>
      </rPr>
      <t>conforme ítem 8.2 de la Esp. Técnica 5001-20-15202 y ítem 18 de la Esp. Técnica 5001-20-15502.</t>
    </r>
  </si>
  <si>
    <r>
      <rPr>
        <b/>
        <sz val="10"/>
        <rFont val="Trebuchet MS"/>
        <family val="2"/>
      </rPr>
      <t xml:space="preserve">Provisión e instalación de cable de cobre desnudo, sección nominal 70 mm², para puesta a tierra, </t>
    </r>
    <r>
      <rPr>
        <sz val="10"/>
        <rFont val="Trebuchet MS"/>
        <family val="2"/>
      </rPr>
      <t xml:space="preserve">incluido provisión de los cables de cobre desnudo, ejecución de todas las conexiones, soportes, mano de obra, equipos, herramientas, dispositivos y demás materiales necesarios para la perfecta ejecución de los servicios, </t>
    </r>
    <r>
      <rPr>
        <sz val="10"/>
        <color rgb="FF0000FF"/>
        <rFont val="Trebuchet MS"/>
        <family val="2"/>
      </rPr>
      <t>conforme  ítem 8.2 de la Esp. Técnica 5001-20-15202 y ítem 18 de la Esp. Técnica 5001-20-15502.</t>
    </r>
  </si>
  <si>
    <r>
      <rPr>
        <b/>
        <sz val="10"/>
        <rFont val="Trebuchet MS"/>
        <family val="2"/>
      </rPr>
      <t>Provisión e instalación de tomadas</t>
    </r>
    <r>
      <rPr>
        <sz val="10"/>
        <rFont val="Trebuchet MS"/>
        <family val="2"/>
      </rPr>
      <t>,</t>
    </r>
    <r>
      <rPr>
        <b/>
        <sz val="10"/>
        <rFont val="Trebuchet MS"/>
        <family val="2"/>
      </rPr>
      <t xml:space="preserve"> padrón 2P+T, corriente nominal 20A</t>
    </r>
    <r>
      <rPr>
        <sz val="10"/>
        <rFont val="Trebuchet MS"/>
        <family val="2"/>
      </rPr>
      <t>, incluido provisión de las tomadas, conexiones, soportes y toda la mano de obra, equipos, herramientas, dispositivos y demás materiales necesarios para la perfecta ejecución de los servicios,</t>
    </r>
    <r>
      <rPr>
        <sz val="10"/>
        <color rgb="FF0000FF"/>
        <rFont val="Trebuchet MS"/>
        <family val="2"/>
      </rPr>
      <t xml:space="preserve"> conforme ítem 8.2 de la Esp. Técnica 5001-20-15202 y ítem 18 de la Esp. Técnica 5001-20-15502.</t>
    </r>
  </si>
  <si>
    <r>
      <rPr>
        <b/>
        <sz val="10"/>
        <rFont val="Trebuchet MS"/>
        <family val="2"/>
      </rPr>
      <t>Provisión e instalación de interruptor</t>
    </r>
    <r>
      <rPr>
        <sz val="10"/>
        <rFont val="Trebuchet MS"/>
        <family val="2"/>
      </rPr>
      <t>,</t>
    </r>
    <r>
      <rPr>
        <b/>
        <sz val="10"/>
        <rFont val="Trebuchet MS"/>
        <family val="2"/>
      </rPr>
      <t xml:space="preserve"> bipolar, corriente nominal 10A</t>
    </r>
    <r>
      <rPr>
        <sz val="10"/>
        <rFont val="Trebuchet MS"/>
        <family val="2"/>
      </rPr>
      <t xml:space="preserve">, incluido provisión de los interruptores, conexiones, soportes y toda la mano de obra, equipos, herramientas, dispositivos y demás materiales necesarios para la perfecta ejecución de los servicios, </t>
    </r>
    <r>
      <rPr>
        <sz val="10"/>
        <color rgb="FF0000FF"/>
        <rFont val="Trebuchet MS"/>
        <family val="2"/>
      </rPr>
      <t>conforme ítem 8.2 de la Esp. Técnica 5001-20-15202 y ítem 18 de la Esp. Técnica 5001-20-15502.</t>
    </r>
  </si>
  <si>
    <r>
      <rPr>
        <b/>
        <sz val="10"/>
        <rFont val="Trebuchet MS"/>
        <family val="2"/>
      </rPr>
      <t>Provisión e instalación de luminaria LED</t>
    </r>
    <r>
      <rPr>
        <sz val="10"/>
        <rFont val="Trebuchet MS"/>
        <family val="2"/>
      </rPr>
      <t xml:space="preserve">,  incluido provisión de las luminarias, conexiones, soportes y toda la mano de obra, equipos, herramientas, dispositivos y demás materiales necesarios para la perfecta ejecución de los servicios, </t>
    </r>
    <r>
      <rPr>
        <sz val="10"/>
        <color rgb="FF0000FF"/>
        <rFont val="Trebuchet MS"/>
        <family val="2"/>
      </rPr>
      <t>conforme ítem 8.2 de la Esp. Técnica 5001-20-15202 y ítem 18 de la Esp. Técnica 5001-20-15502.</t>
    </r>
  </si>
  <si>
    <r>
      <t xml:space="preserve">Provisión e instalación de bloque telefónico, tipo BLI 10 pares, incluido provisión de los bloques telefónicos, la instalación y la provisión de todos los materiales citados en el </t>
    </r>
    <r>
      <rPr>
        <sz val="10"/>
        <color rgb="FF0000FF"/>
        <rFont val="Trebuchet MS"/>
        <family val="2"/>
      </rPr>
      <t>ítem 8.5 de la Esp. Técnica 5001-20-15202 y ítem 19 de la Esp. Técnica 5001-20-15502.</t>
    </r>
  </si>
  <si>
    <r>
      <rPr>
        <b/>
        <sz val="10"/>
        <rFont val="Trebuchet MS"/>
        <family val="2"/>
      </rPr>
      <t>Provisión e instalación de artefacto telefónico</t>
    </r>
    <r>
      <rPr>
        <sz val="10"/>
        <rFont val="Trebuchet MS"/>
        <family val="2"/>
      </rPr>
      <t>, incluido provisión del artefacto, todas las conexiones y la provisión de todos los materiales citados en el</t>
    </r>
    <r>
      <rPr>
        <sz val="10"/>
        <color rgb="FF0000FF"/>
        <rFont val="Trebuchet MS"/>
        <family val="2"/>
      </rPr>
      <t xml:space="preserve"> ítem 8.5 de la Esp. Técnica 5001-20-15202 y ítem 19 de la Esp. Técnica 5001-20-15502.</t>
    </r>
  </si>
  <si>
    <r>
      <t xml:space="preserve">Fabricación de soportes metálicos para tuberías y conductos eléctricos, </t>
    </r>
    <r>
      <rPr>
        <sz val="10"/>
        <rFont val="Trebuchet MS"/>
        <family val="2"/>
      </rPr>
      <t xml:space="preserve">incluyendo la planificación de actividades (Verificación de los recursos necesarios), corte, doblado, taladrado y soldadura de perfiles metálicos utilizados en la fabricación de soportes, alineación y nivelación, taladrado para fijación y montaje, de acuerdo con los Planos y Especificaciones Técnicas. Los perfiles y chapas necesarios para la fabricación de los soportes serán proporcionados por el CONTRATISTA. obs: El CONTRATISTA deberá considerar el suministro de todos los materiales y herramientas desechables, según se defineen </t>
    </r>
    <r>
      <rPr>
        <sz val="10"/>
        <color rgb="FF0000FF"/>
        <rFont val="Trebuchet MS"/>
        <family val="2"/>
      </rPr>
      <t>el ítem 18 de la Esp. Técnica 5001-20-15502.</t>
    </r>
  </si>
  <si>
    <r>
      <rPr>
        <b/>
        <sz val="10"/>
        <rFont val="Trebuchet MS"/>
        <family val="2"/>
      </rPr>
      <t xml:space="preserve">Ejecución de la limpieza final de la obra, </t>
    </r>
    <r>
      <rPr>
        <sz val="10"/>
        <rFont val="Trebuchet MS"/>
        <family val="2"/>
      </rPr>
      <t xml:space="preserve">incluyendo el retiro de escombros, mano de obra, herramientas, equipos, dispositivos y demás materiales necesarios para la perfecta ejecución de los servicios, </t>
    </r>
    <r>
      <rPr>
        <sz val="10"/>
        <color rgb="FF0000FF"/>
        <rFont val="Trebuchet MS"/>
        <family val="2"/>
      </rPr>
      <t>conforme descrito en el ítem 12 de la Esp. Técnica 5001-20-15502</t>
    </r>
  </si>
  <si>
    <r>
      <rPr>
        <b/>
        <sz val="10"/>
        <color theme="1"/>
        <rFont val="Trebuchet MS"/>
        <family val="2"/>
      </rPr>
      <t>Desmovilización del Contratista,</t>
    </r>
    <r>
      <rPr>
        <sz val="10"/>
        <color theme="1"/>
        <rFont val="Trebuchet MS"/>
        <family val="2"/>
      </rPr>
      <t xml:space="preserve"> incluyendo mano de obra, herramientas, equipos, dispositivos y demás materiales necesarios para la perfecta ejecución de los servicios, conforme descrito en el</t>
    </r>
    <r>
      <rPr>
        <sz val="10"/>
        <color rgb="FF0000FF"/>
        <rFont val="Trebuchet MS"/>
        <family val="2"/>
      </rPr>
      <t xml:space="preserve"> ítem 12 de la Esp. Técnica 5001-20-15502</t>
    </r>
  </si>
  <si>
    <r>
      <rPr>
        <b/>
        <sz val="10"/>
        <rFont val="Trebuchet MS"/>
        <family val="2"/>
      </rPr>
      <t>Oficial (Albañil, Plomero)</t>
    </r>
    <r>
      <rPr>
        <sz val="10"/>
        <rFont val="Trebuchet MS"/>
        <family val="2"/>
      </rPr>
      <t xml:space="preserve">, trabajo en el horario definido em </t>
    </r>
    <r>
      <rPr>
        <sz val="10"/>
        <color rgb="FF0000FF"/>
        <rFont val="Trebuchet MS"/>
        <family val="2"/>
      </rPr>
      <t xml:space="preserve"> ítem 3 de la Esp. Técnica 5001-20-15502.</t>
    </r>
  </si>
  <si>
    <r>
      <rPr>
        <b/>
        <sz val="10"/>
        <rFont val="Trebuchet MS"/>
        <family val="2"/>
      </rPr>
      <t>Oficial (Electricista)</t>
    </r>
    <r>
      <rPr>
        <sz val="10"/>
        <rFont val="Trebuchet MS"/>
        <family val="2"/>
      </rPr>
      <t xml:space="preserve">, trabajo en el horario definido em el </t>
    </r>
    <r>
      <rPr>
        <sz val="10"/>
        <color rgb="FF0000FF"/>
        <rFont val="Trebuchet MS"/>
        <family val="2"/>
      </rPr>
      <t>ítem 3 de la Esp. Técnica 5001-20-15502.</t>
    </r>
  </si>
  <si>
    <r>
      <rPr>
        <b/>
        <sz val="10"/>
        <rFont val="Trebuchet MS"/>
        <family val="2"/>
      </rPr>
      <t>Ayudante (Civil, Electromecánico)</t>
    </r>
    <r>
      <rPr>
        <sz val="10"/>
        <rFont val="Trebuchet MS"/>
        <family val="2"/>
      </rPr>
      <t>, trabajo en el horario definido em</t>
    </r>
    <r>
      <rPr>
        <sz val="10"/>
        <color rgb="FF0000FF"/>
        <rFont val="Trebuchet MS"/>
        <family val="2"/>
      </rPr>
      <t xml:space="preserve"> ítem 3 de la Esp. Técnica 5001-20-15502.</t>
    </r>
  </si>
  <si>
    <r>
      <rPr>
        <b/>
        <sz val="10"/>
        <rFont val="Trebuchet MS"/>
        <family val="2"/>
      </rPr>
      <t>Oficial (Eletricista)</t>
    </r>
    <r>
      <rPr>
        <sz val="10"/>
        <rFont val="Trebuchet MS"/>
        <family val="2"/>
      </rPr>
      <t>, trabalho em horário definido no</t>
    </r>
    <r>
      <rPr>
        <sz val="10"/>
        <color rgb="FF0000FF"/>
        <rFont val="Trebuchet MS"/>
        <family val="2"/>
      </rPr>
      <t xml:space="preserve"> item 3 da Esp. Técnica 5001-20-15502.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</si>
</sst>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R$&quot;\ * #,##0.00_-;\-&quot;R$&quot;\ * #,##0.00_-;_-&quot;R$&quot;\ * &quot;-&quot;??_-;_-@_-"/>
    <numFmt numFmtId="165" formatCode="_-[$R$-416]\ * #,##0.00_-;\-[$R$-416]\ * #,##0.00_-;_-[$R$-416]\ * &quot;-&quot;??_-;_-@_-"/>
    <numFmt numFmtId="166" formatCode="&quot;R$&quot;\ #,##0.00"/>
    <numFmt numFmtId="167" formatCode="[$₲-3C0A]\ #,##0"/>
  </numFmts>
  <fonts count="29">
    <font>
      <sz val="11"/>
      <color theme="1"/>
      <name val="Century Schoolbook"/>
      <family val="2"/>
      <scheme val="minor"/>
    </font>
    <font>
      <sz val="10"/>
      <name val="Trebuchet MS"/>
      <family val="2"/>
    </font>
    <font>
      <sz val="11"/>
      <color theme="1"/>
      <name val="Century Schoolbook"/>
      <family val="2"/>
      <scheme val="minor"/>
    </font>
    <font>
      <sz val="10"/>
      <color theme="1"/>
      <name val="Trebuchet MS"/>
      <family val="2"/>
    </font>
    <font>
      <b/>
      <sz val="18"/>
      <color theme="3"/>
      <name val="Century Schoolbook"/>
      <family val="2"/>
      <scheme val="major"/>
    </font>
    <font>
      <b/>
      <sz val="15"/>
      <color theme="3"/>
      <name val="Century Schoolbook"/>
      <family val="2"/>
      <scheme val="minor"/>
    </font>
    <font>
      <b/>
      <sz val="13"/>
      <color theme="3"/>
      <name val="Century Schoolbook"/>
      <family val="2"/>
      <scheme val="minor"/>
    </font>
    <font>
      <b/>
      <sz val="11"/>
      <color theme="3"/>
      <name val="Century Schoolbook"/>
      <family val="2"/>
      <scheme val="minor"/>
    </font>
    <font>
      <sz val="11"/>
      <color rgb="FF006100"/>
      <name val="Century Schoolbook"/>
      <family val="2"/>
      <scheme val="minor"/>
    </font>
    <font>
      <sz val="11"/>
      <color rgb="FF9C0006"/>
      <name val="Century Schoolbook"/>
      <family val="2"/>
      <scheme val="minor"/>
    </font>
    <font>
      <sz val="11"/>
      <color rgb="FF9C6500"/>
      <name val="Century Schoolbook"/>
      <family val="2"/>
      <scheme val="minor"/>
    </font>
    <font>
      <sz val="11"/>
      <color rgb="FF3F3F76"/>
      <name val="Century Schoolbook"/>
      <family val="2"/>
      <scheme val="minor"/>
    </font>
    <font>
      <b/>
      <sz val="11"/>
      <color rgb="FF3F3F3F"/>
      <name val="Century Schoolbook"/>
      <family val="2"/>
      <scheme val="minor"/>
    </font>
    <font>
      <b/>
      <sz val="11"/>
      <color rgb="FFFA7D00"/>
      <name val="Century Schoolbook"/>
      <family val="2"/>
      <scheme val="minor"/>
    </font>
    <font>
      <sz val="11"/>
      <color rgb="FFFA7D00"/>
      <name val="Century Schoolbook"/>
      <family val="2"/>
      <scheme val="minor"/>
    </font>
    <font>
      <b/>
      <sz val="11"/>
      <color theme="0"/>
      <name val="Century Schoolbook"/>
      <family val="2"/>
      <scheme val="minor"/>
    </font>
    <font>
      <sz val="11"/>
      <color rgb="FFFF0000"/>
      <name val="Century Schoolbook"/>
      <family val="2"/>
      <scheme val="minor"/>
    </font>
    <font>
      <i/>
      <sz val="11"/>
      <color rgb="FF7F7F7F"/>
      <name val="Century Schoolbook"/>
      <family val="2"/>
      <scheme val="minor"/>
    </font>
    <font>
      <b/>
      <sz val="11"/>
      <color theme="1"/>
      <name val="Century Schoolbook"/>
      <family val="2"/>
      <scheme val="minor"/>
    </font>
    <font>
      <sz val="11"/>
      <color theme="0"/>
      <name val="Century Schoolbook"/>
      <family val="2"/>
      <scheme val="minor"/>
    </font>
    <font>
      <b/>
      <sz val="10"/>
      <name val="Trebuchet MS"/>
      <family val="2"/>
    </font>
    <font>
      <b/>
      <sz val="10"/>
      <color theme="1"/>
      <name val="Trebuchet MS"/>
      <family val="2"/>
    </font>
    <font>
      <b/>
      <sz val="10"/>
      <color rgb="FF000000"/>
      <name val="Trebuchet MS"/>
      <family val="2"/>
    </font>
    <font>
      <sz val="8"/>
      <name val="Century Schoolbook"/>
      <family val="2"/>
      <scheme val="minor"/>
    </font>
    <font>
      <sz val="11"/>
      <color rgb="FF000000"/>
      <name val="Century Schoolbook"/>
      <family val="2"/>
      <scheme val="minor"/>
    </font>
    <font>
      <sz val="10"/>
      <name val="Swis721 Lt BT"/>
      <family val="2"/>
    </font>
    <font>
      <b/>
      <sz val="10"/>
      <name val="Swis721 Lt BT"/>
      <family val="2"/>
    </font>
    <font>
      <sz val="10"/>
      <color rgb="FF0000FF"/>
      <name val="Trebuchet MS"/>
      <family val="2"/>
    </font>
    <font>
      <sz val="10"/>
      <color rgb="FF0000FF"/>
      <name val="Swis721 Lt BT"/>
      <family val="2"/>
    </font>
  </fonts>
  <fills count="36">
    <fill>
      <patternFill patternType="none"/>
    </fill>
    <fill>
      <patternFill patternType="gray125"/>
    </fill>
    <fill>
      <patternFill patternType="solid">
        <fgColor theme="0" tint="-0.3499862666707357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B9FFFF"/>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hair">
        <color indexed="64"/>
      </top>
      <bottom style="hair">
        <color indexed="64"/>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top/>
      <bottom style="hair">
        <color indexed="64"/>
      </bottom>
      <diagonal/>
    </border>
  </borders>
  <cellStyleXfs count="45">
    <xf numFmtId="0" fontId="0" fillId="0" borderId="0"/>
    <xf numFmtId="164" fontId="2" fillId="0" borderId="0" applyFont="0" applyFill="0" applyBorder="0" applyAlignment="0" applyProtection="0"/>
    <xf numFmtId="0" fontId="2" fillId="0" borderId="0"/>
    <xf numFmtId="0" fontId="4" fillId="0" borderId="0" applyNumberFormat="0" applyFill="0" applyBorder="0" applyAlignment="0" applyProtection="0"/>
    <xf numFmtId="0" fontId="5" fillId="0" borderId="18" applyNumberFormat="0" applyFill="0" applyAlignment="0" applyProtection="0"/>
    <xf numFmtId="0" fontId="6" fillId="0" borderId="19" applyNumberFormat="0" applyFill="0" applyAlignment="0" applyProtection="0"/>
    <xf numFmtId="0" fontId="7" fillId="0" borderId="20" applyNumberFormat="0" applyFill="0" applyAlignment="0" applyProtection="0"/>
    <xf numFmtId="0" fontId="7" fillId="0" borderId="0" applyNumberFormat="0" applyFill="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0" applyNumberFormat="0" applyBorder="0" applyAlignment="0" applyProtection="0"/>
    <xf numFmtId="0" fontId="11" fillId="6" borderId="21" applyNumberFormat="0" applyAlignment="0" applyProtection="0"/>
    <xf numFmtId="0" fontId="12" fillId="7" borderId="22" applyNumberFormat="0" applyAlignment="0" applyProtection="0"/>
    <xf numFmtId="0" fontId="13" fillId="7" borderId="21" applyNumberFormat="0" applyAlignment="0" applyProtection="0"/>
    <xf numFmtId="0" fontId="14" fillId="0" borderId="23" applyNumberFormat="0" applyFill="0" applyAlignment="0" applyProtection="0"/>
    <xf numFmtId="0" fontId="15" fillId="8" borderId="24" applyNumberFormat="0" applyAlignment="0" applyProtection="0"/>
    <xf numFmtId="0" fontId="16" fillId="0" borderId="0" applyNumberFormat="0" applyFill="0" applyBorder="0" applyAlignment="0" applyProtection="0"/>
    <xf numFmtId="0" fontId="2" fillId="9" borderId="25" applyNumberFormat="0" applyFont="0" applyAlignment="0" applyProtection="0"/>
    <xf numFmtId="0" fontId="17" fillId="0" borderId="0" applyNumberFormat="0" applyFill="0" applyBorder="0" applyAlignment="0" applyProtection="0"/>
    <xf numFmtId="0" fontId="18" fillId="0" borderId="26" applyNumberFormat="0" applyFill="0" applyAlignment="0" applyProtection="0"/>
    <xf numFmtId="0" fontId="19"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19" fillId="25" borderId="0" applyNumberFormat="0" applyBorder="0" applyAlignment="0" applyProtection="0"/>
    <xf numFmtId="0" fontId="19"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19" fillId="29" borderId="0" applyNumberFormat="0" applyBorder="0" applyAlignment="0" applyProtection="0"/>
    <xf numFmtId="0" fontId="19"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19" fillId="33" borderId="0" applyNumberFormat="0" applyBorder="0" applyAlignment="0" applyProtection="0"/>
    <xf numFmtId="164" fontId="24" fillId="0" borderId="0" applyFont="0" applyFill="0" applyBorder="0" applyAlignment="0" applyProtection="0"/>
  </cellStyleXfs>
  <cellXfs count="109">
    <xf numFmtId="0" fontId="0" fillId="0" borderId="0" xfId="0"/>
    <xf numFmtId="0" fontId="3" fillId="0" borderId="0" xfId="0" applyFont="1" applyAlignment="1">
      <alignment vertical="center" wrapText="1"/>
    </xf>
    <xf numFmtId="0" fontId="3" fillId="0" borderId="0" xfId="0" applyFont="1"/>
    <xf numFmtId="0" fontId="3" fillId="0" borderId="0" xfId="0" applyFont="1" applyAlignment="1">
      <alignment horizontal="center" vertical="center"/>
    </xf>
    <xf numFmtId="0" fontId="3" fillId="0" borderId="0" xfId="0" applyFont="1" applyAlignment="1">
      <alignment wrapText="1"/>
    </xf>
    <xf numFmtId="0" fontId="0" fillId="2" borderId="0" xfId="0" applyFill="1"/>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166" fontId="1" fillId="0" borderId="13" xfId="0" applyNumberFormat="1" applyFont="1" applyBorder="1" applyAlignment="1" applyProtection="1">
      <alignment horizontal="right" vertical="center" wrapText="1"/>
      <protection locked="0"/>
    </xf>
    <xf numFmtId="165" fontId="1" fillId="0" borderId="14" xfId="1" applyNumberFormat="1" applyFont="1" applyBorder="1" applyAlignment="1" applyProtection="1">
      <alignment horizontal="right" vertical="center" wrapText="1"/>
      <protection hidden="1"/>
    </xf>
    <xf numFmtId="166" fontId="1" fillId="0" borderId="13" xfId="0" applyNumberFormat="1" applyFont="1" applyBorder="1" applyAlignment="1" applyProtection="1">
      <alignment horizontal="right" vertical="center"/>
      <protection locked="0"/>
    </xf>
    <xf numFmtId="0" fontId="1" fillId="0" borderId="13" xfId="0" applyFont="1" applyBorder="1" applyAlignment="1">
      <alignment horizontal="left" vertical="center" wrapText="1"/>
    </xf>
    <xf numFmtId="0" fontId="1" fillId="0" borderId="0" xfId="0" applyFont="1" applyAlignment="1">
      <alignment vertical="center" wrapText="1"/>
    </xf>
    <xf numFmtId="0" fontId="20" fillId="34" borderId="0" xfId="0" applyFont="1" applyFill="1" applyAlignment="1">
      <alignment horizontal="left" vertical="center" wrapText="1"/>
    </xf>
    <xf numFmtId="0" fontId="1" fillId="0" borderId="31" xfId="0" applyFont="1" applyBorder="1" applyAlignment="1">
      <alignment vertical="center" wrapText="1"/>
    </xf>
    <xf numFmtId="0" fontId="21" fillId="35" borderId="0" xfId="0" applyFont="1" applyFill="1" applyAlignment="1">
      <alignment horizontal="center" vertical="center" wrapText="1"/>
    </xf>
    <xf numFmtId="164" fontId="1" fillId="0" borderId="14" xfId="1" applyFont="1" applyBorder="1" applyAlignment="1" applyProtection="1">
      <alignment horizontal="right" vertical="center" wrapText="1"/>
      <protection hidden="1"/>
    </xf>
    <xf numFmtId="0" fontId="3" fillId="0" borderId="13" xfId="2" applyFont="1" applyBorder="1" applyAlignment="1">
      <alignment horizontal="left" vertical="center" wrapText="1"/>
    </xf>
    <xf numFmtId="0" fontId="3" fillId="0" borderId="13" xfId="2" applyFont="1" applyBorder="1" applyAlignment="1">
      <alignment horizontal="center" vertical="center" wrapText="1"/>
    </xf>
    <xf numFmtId="0" fontId="1" fillId="0" borderId="13" xfId="2" applyFont="1" applyBorder="1" applyAlignment="1">
      <alignment horizontal="left" vertical="center" wrapText="1"/>
    </xf>
    <xf numFmtId="0" fontId="1" fillId="0" borderId="13" xfId="2" applyFont="1" applyBorder="1" applyAlignment="1">
      <alignment vertical="center" wrapText="1"/>
    </xf>
    <xf numFmtId="0" fontId="1" fillId="0" borderId="13" xfId="2" applyFont="1" applyBorder="1" applyAlignment="1">
      <alignment horizontal="center" vertical="center" wrapText="1"/>
    </xf>
    <xf numFmtId="0" fontId="1" fillId="34" borderId="13" xfId="2" applyFont="1" applyFill="1" applyBorder="1" applyAlignment="1">
      <alignment vertical="center" wrapText="1"/>
    </xf>
    <xf numFmtId="0" fontId="1" fillId="0" borderId="41" xfId="2" applyFont="1" applyBorder="1" applyAlignment="1">
      <alignment horizontal="center" vertical="center" wrapText="1"/>
    </xf>
    <xf numFmtId="0" fontId="1" fillId="0" borderId="41" xfId="2" applyFont="1" applyBorder="1" applyAlignment="1">
      <alignment vertical="center" wrapText="1"/>
    </xf>
    <xf numFmtId="0" fontId="1" fillId="0" borderId="13" xfId="0" applyFont="1" applyBorder="1" applyAlignment="1">
      <alignment horizontal="center" vertical="center"/>
    </xf>
    <xf numFmtId="0" fontId="1" fillId="0" borderId="13" xfId="0" applyFont="1" applyBorder="1" applyAlignment="1">
      <alignment vertical="center" wrapText="1"/>
    </xf>
    <xf numFmtId="0" fontId="20" fillId="0" borderId="13" xfId="0" applyFont="1" applyBorder="1" applyAlignment="1">
      <alignment horizontal="left" vertical="center" wrapText="1"/>
    </xf>
    <xf numFmtId="0" fontId="21" fillId="0" borderId="13" xfId="2" applyFont="1" applyBorder="1" applyAlignment="1">
      <alignment horizontal="left" vertical="center" wrapText="1"/>
    </xf>
    <xf numFmtId="0" fontId="20" fillId="0" borderId="13" xfId="2" applyFont="1" applyBorder="1" applyAlignment="1">
      <alignment vertical="center" wrapText="1"/>
    </xf>
    <xf numFmtId="0" fontId="20" fillId="0" borderId="13" xfId="0" applyFont="1" applyBorder="1" applyAlignment="1">
      <alignment vertical="center" wrapText="1"/>
    </xf>
    <xf numFmtId="0" fontId="1" fillId="0" borderId="40" xfId="2" applyFont="1" applyBorder="1" applyAlignment="1">
      <alignment horizontal="left" vertical="center" wrapText="1"/>
    </xf>
    <xf numFmtId="3" fontId="1" fillId="0" borderId="13" xfId="2" applyNumberFormat="1" applyFont="1" applyBorder="1" applyAlignment="1">
      <alignment horizontal="center" vertical="center" wrapText="1"/>
    </xf>
    <xf numFmtId="164" fontId="1" fillId="0" borderId="14" xfId="1" applyFont="1" applyFill="1" applyBorder="1" applyAlignment="1" applyProtection="1">
      <alignment horizontal="right" vertical="center" wrapText="1"/>
      <protection hidden="1"/>
    </xf>
    <xf numFmtId="167" fontId="1" fillId="0" borderId="13" xfId="0" applyNumberFormat="1" applyFont="1" applyBorder="1" applyAlignment="1" applyProtection="1">
      <alignment horizontal="right" vertical="center" wrapText="1"/>
      <protection locked="0"/>
    </xf>
    <xf numFmtId="167" fontId="1" fillId="0" borderId="14" xfId="1" applyNumberFormat="1" applyFont="1" applyBorder="1" applyAlignment="1" applyProtection="1">
      <alignment horizontal="right" vertical="center" wrapText="1"/>
      <protection hidden="1"/>
    </xf>
    <xf numFmtId="167" fontId="1" fillId="0" borderId="14" xfId="1" applyNumberFormat="1" applyFont="1" applyFill="1" applyBorder="1" applyAlignment="1" applyProtection="1">
      <alignment horizontal="right" vertical="center" wrapText="1"/>
      <protection hidden="1"/>
    </xf>
    <xf numFmtId="0" fontId="1" fillId="0" borderId="42" xfId="0" applyFont="1" applyBorder="1" applyAlignment="1">
      <alignment horizontal="center" vertical="center" wrapText="1"/>
    </xf>
    <xf numFmtId="0" fontId="21" fillId="35" borderId="9" xfId="0" applyFont="1" applyFill="1" applyBorder="1" applyAlignment="1">
      <alignment horizontal="center" vertical="center" wrapText="1"/>
    </xf>
    <xf numFmtId="0" fontId="21" fillId="35" borderId="44" xfId="0" applyFont="1" applyFill="1" applyBorder="1" applyAlignment="1">
      <alignment horizontal="center" vertical="center"/>
    </xf>
    <xf numFmtId="0" fontId="25" fillId="0" borderId="13" xfId="2" applyFont="1" applyBorder="1" applyAlignment="1">
      <alignment vertical="center" wrapText="1"/>
    </xf>
    <xf numFmtId="0" fontId="25" fillId="0" borderId="43" xfId="0" applyFont="1" applyBorder="1" applyAlignment="1">
      <alignment horizontal="left" vertical="center" wrapText="1"/>
    </xf>
    <xf numFmtId="0" fontId="26" fillId="0" borderId="43" xfId="0" applyFont="1" applyBorder="1" applyAlignment="1">
      <alignment horizontal="left" vertical="center" wrapText="1"/>
    </xf>
    <xf numFmtId="0" fontId="26" fillId="0" borderId="13" xfId="2" applyFont="1" applyBorder="1" applyAlignment="1">
      <alignment horizontal="left" vertical="center" wrapText="1"/>
    </xf>
    <xf numFmtId="0" fontId="21" fillId="35" borderId="39" xfId="0" applyFont="1" applyFill="1" applyBorder="1" applyAlignment="1">
      <alignment horizontal="left" vertical="center" wrapText="1"/>
    </xf>
    <xf numFmtId="0" fontId="21" fillId="35" borderId="47" xfId="0" applyFont="1" applyFill="1" applyBorder="1" applyAlignment="1">
      <alignment horizontal="left" vertical="center" wrapText="1"/>
    </xf>
    <xf numFmtId="164" fontId="20" fillId="35" borderId="37" xfId="1" applyFont="1" applyFill="1" applyBorder="1" applyAlignment="1" applyProtection="1">
      <alignment horizontal="right" vertical="center" wrapText="1"/>
      <protection hidden="1"/>
    </xf>
    <xf numFmtId="164" fontId="20" fillId="35" borderId="15" xfId="1" applyFont="1" applyFill="1" applyBorder="1" applyAlignment="1" applyProtection="1">
      <alignment horizontal="right" vertical="center" wrapText="1"/>
      <protection hidden="1"/>
    </xf>
    <xf numFmtId="0" fontId="20" fillId="35" borderId="37" xfId="2" applyFont="1" applyFill="1" applyBorder="1" applyAlignment="1">
      <alignment horizontal="right" vertical="center" wrapText="1"/>
    </xf>
    <xf numFmtId="0" fontId="20" fillId="35" borderId="38" xfId="2" applyFont="1" applyFill="1" applyBorder="1" applyAlignment="1">
      <alignment horizontal="right" vertical="center" wrapText="1"/>
    </xf>
    <xf numFmtId="0" fontId="20" fillId="35" borderId="15" xfId="2" applyFont="1" applyFill="1" applyBorder="1" applyAlignment="1">
      <alignment horizontal="right" vertical="center" wrapText="1"/>
    </xf>
    <xf numFmtId="0" fontId="22" fillId="0" borderId="1" xfId="0" applyFont="1" applyBorder="1" applyAlignment="1" applyProtection="1">
      <alignment horizontal="right" vertical="center" wrapText="1"/>
      <protection locked="0"/>
    </xf>
    <xf numFmtId="0" fontId="22" fillId="0" borderId="6" xfId="0" applyFont="1" applyBorder="1" applyAlignment="1" applyProtection="1">
      <alignment horizontal="right" vertical="center" wrapText="1"/>
      <protection locked="0"/>
    </xf>
    <xf numFmtId="0" fontId="22" fillId="0" borderId="2" xfId="0" applyFont="1" applyBorder="1" applyAlignment="1" applyProtection="1">
      <alignment horizontal="right" vertical="center" wrapText="1"/>
      <protection locked="0"/>
    </xf>
    <xf numFmtId="0" fontId="22" fillId="0" borderId="3" xfId="0" applyFont="1" applyBorder="1" applyAlignment="1" applyProtection="1">
      <alignment horizontal="right" vertical="center" wrapText="1"/>
      <protection locked="0"/>
    </xf>
    <xf numFmtId="0" fontId="22" fillId="0" borderId="7" xfId="0" applyFont="1" applyBorder="1" applyAlignment="1" applyProtection="1">
      <alignment horizontal="right" vertical="center" wrapText="1"/>
      <protection locked="0"/>
    </xf>
    <xf numFmtId="0" fontId="22" fillId="0" borderId="5" xfId="0" applyFont="1" applyBorder="1" applyAlignment="1" applyProtection="1">
      <alignment horizontal="right" vertical="center" wrapText="1"/>
      <protection locked="0"/>
    </xf>
    <xf numFmtId="49" fontId="21" fillId="0" borderId="3" xfId="0" applyNumberFormat="1" applyFont="1" applyBorder="1" applyAlignment="1">
      <alignment horizontal="left" vertical="center" wrapText="1"/>
    </xf>
    <xf numFmtId="49" fontId="21" fillId="0" borderId="7" xfId="0" applyNumberFormat="1" applyFont="1" applyBorder="1" applyAlignment="1">
      <alignment horizontal="left" vertical="center" wrapText="1"/>
    </xf>
    <xf numFmtId="49" fontId="21" fillId="0" borderId="5" xfId="0" applyNumberFormat="1" applyFont="1" applyBorder="1" applyAlignment="1">
      <alignment horizontal="left" vertical="center" wrapText="1"/>
    </xf>
    <xf numFmtId="0" fontId="21" fillId="0" borderId="3" xfId="0" applyFont="1" applyBorder="1" applyAlignment="1">
      <alignment horizontal="left" vertical="center" wrapText="1"/>
    </xf>
    <xf numFmtId="0" fontId="21" fillId="0" borderId="7" xfId="0" applyFont="1" applyBorder="1" applyAlignment="1">
      <alignment horizontal="left" vertical="center" wrapText="1"/>
    </xf>
    <xf numFmtId="0" fontId="21" fillId="0" borderId="5" xfId="0" applyFont="1" applyBorder="1" applyAlignment="1">
      <alignment horizontal="left" vertical="center" wrapText="1"/>
    </xf>
    <xf numFmtId="0" fontId="21" fillId="35" borderId="1" xfId="0" applyFont="1" applyFill="1" applyBorder="1" applyAlignment="1">
      <alignment horizontal="center" vertical="center" wrapText="1"/>
    </xf>
    <xf numFmtId="0" fontId="21" fillId="35" borderId="8" xfId="0" applyFont="1" applyFill="1" applyBorder="1" applyAlignment="1">
      <alignment horizontal="center" vertical="center" wrapText="1"/>
    </xf>
    <xf numFmtId="0" fontId="21" fillId="35" borderId="6" xfId="0" applyFont="1" applyFill="1" applyBorder="1" applyAlignment="1">
      <alignment horizontal="center" vertical="center" wrapText="1"/>
    </xf>
    <xf numFmtId="0" fontId="21" fillId="35" borderId="9" xfId="0" applyFont="1" applyFill="1" applyBorder="1" applyAlignment="1">
      <alignment horizontal="center" vertical="center" wrapText="1"/>
    </xf>
    <xf numFmtId="0" fontId="21" fillId="35" borderId="6" xfId="0" applyFont="1" applyFill="1" applyBorder="1" applyAlignment="1">
      <alignment horizontal="center" vertical="center"/>
    </xf>
    <xf numFmtId="0" fontId="21" fillId="35" borderId="9" xfId="0" applyFont="1" applyFill="1" applyBorder="1" applyAlignment="1">
      <alignment horizontal="center" vertical="center"/>
    </xf>
    <xf numFmtId="0" fontId="21" fillId="35" borderId="45" xfId="0" applyFont="1" applyFill="1" applyBorder="1" applyAlignment="1">
      <alignment horizontal="center" vertical="center" wrapText="1"/>
    </xf>
    <xf numFmtId="0" fontId="21" fillId="35" borderId="46" xfId="0" applyFont="1" applyFill="1" applyBorder="1" applyAlignment="1">
      <alignment horizontal="center" vertical="center" wrapText="1"/>
    </xf>
    <xf numFmtId="0" fontId="1" fillId="0" borderId="4" xfId="0" quotePrefix="1" applyFont="1" applyBorder="1" applyAlignment="1">
      <alignment vertical="center" wrapText="1"/>
    </xf>
    <xf numFmtId="0" fontId="1" fillId="0" borderId="35" xfId="0" applyFont="1" applyBorder="1" applyAlignment="1">
      <alignment vertical="center" wrapText="1"/>
    </xf>
    <xf numFmtId="0" fontId="1" fillId="0" borderId="36" xfId="0" applyFont="1" applyBorder="1" applyAlignment="1">
      <alignment vertical="center" wrapText="1"/>
    </xf>
    <xf numFmtId="0" fontId="20" fillId="34" borderId="27" xfId="0" applyFont="1" applyFill="1" applyBorder="1" applyAlignment="1" applyProtection="1">
      <alignment horizontal="left" vertical="center" wrapText="1"/>
      <protection locked="0"/>
    </xf>
    <xf numFmtId="0" fontId="20" fillId="34" borderId="28" xfId="0" applyFont="1" applyFill="1" applyBorder="1" applyAlignment="1" applyProtection="1">
      <alignment horizontal="left" vertical="center" wrapText="1"/>
      <protection locked="0"/>
    </xf>
    <xf numFmtId="0" fontId="20" fillId="34" borderId="29" xfId="0" applyFont="1" applyFill="1" applyBorder="1" applyAlignment="1" applyProtection="1">
      <alignment horizontal="left" vertical="center" wrapText="1"/>
      <protection locked="0"/>
    </xf>
    <xf numFmtId="0" fontId="20" fillId="34" borderId="30" xfId="0" applyFont="1" applyFill="1" applyBorder="1" applyAlignment="1" applyProtection="1">
      <alignment horizontal="center" vertical="center" wrapText="1"/>
      <protection locked="0"/>
    </xf>
    <xf numFmtId="0" fontId="20" fillId="34" borderId="31" xfId="0" applyFont="1" applyFill="1" applyBorder="1" applyAlignment="1" applyProtection="1">
      <alignment horizontal="center" vertical="center" wrapText="1"/>
      <protection locked="0"/>
    </xf>
    <xf numFmtId="0" fontId="20" fillId="34" borderId="32" xfId="0" applyFont="1" applyFill="1" applyBorder="1" applyAlignment="1" applyProtection="1">
      <alignment horizontal="center" vertical="center" wrapText="1"/>
      <protection locked="0"/>
    </xf>
    <xf numFmtId="0" fontId="20" fillId="0" borderId="27" xfId="0" applyFont="1" applyBorder="1" applyAlignment="1" applyProtection="1">
      <alignment horizontal="left" vertical="top" wrapText="1"/>
      <protection locked="0"/>
    </xf>
    <xf numFmtId="0" fontId="20" fillId="0" borderId="28" xfId="0" applyFont="1" applyBorder="1" applyAlignment="1" applyProtection="1">
      <alignment horizontal="left" vertical="top" wrapText="1"/>
      <protection locked="0"/>
    </xf>
    <xf numFmtId="0" fontId="20" fillId="0" borderId="29" xfId="0" applyFont="1" applyBorder="1" applyAlignment="1" applyProtection="1">
      <alignment horizontal="left" vertical="top" wrapText="1"/>
      <protection locked="0"/>
    </xf>
    <xf numFmtId="0" fontId="20" fillId="0" borderId="27" xfId="0" applyFont="1" applyBorder="1" applyAlignment="1">
      <alignment horizontal="left" vertical="top" wrapText="1"/>
    </xf>
    <xf numFmtId="0" fontId="20" fillId="0" borderId="28" xfId="0" applyFont="1" applyBorder="1" applyAlignment="1">
      <alignment horizontal="left" vertical="top" wrapText="1"/>
    </xf>
    <xf numFmtId="0" fontId="20" fillId="0" borderId="29" xfId="0" applyFont="1" applyBorder="1" applyAlignment="1">
      <alignment horizontal="left" vertical="top" wrapText="1"/>
    </xf>
    <xf numFmtId="0" fontId="20" fillId="0" borderId="33" xfId="0" applyFont="1" applyBorder="1" applyAlignment="1">
      <alignment horizontal="left" vertical="top" wrapText="1"/>
    </xf>
    <xf numFmtId="0" fontId="20" fillId="0" borderId="0" xfId="0" applyFont="1" applyAlignment="1">
      <alignment horizontal="left" vertical="top" wrapText="1"/>
    </xf>
    <xf numFmtId="0" fontId="20" fillId="0" borderId="34" xfId="0" applyFont="1" applyBorder="1" applyAlignment="1">
      <alignment horizontal="left" vertical="top" wrapText="1"/>
    </xf>
    <xf numFmtId="0" fontId="20" fillId="0" borderId="30" xfId="0" applyFont="1" applyBorder="1" applyAlignment="1">
      <alignment horizontal="left" vertical="top" wrapText="1"/>
    </xf>
    <xf numFmtId="0" fontId="20" fillId="0" borderId="31" xfId="0" applyFont="1" applyBorder="1" applyAlignment="1">
      <alignment horizontal="left" vertical="top" wrapText="1"/>
    </xf>
    <xf numFmtId="0" fontId="20" fillId="0" borderId="32" xfId="0" applyFont="1" applyBorder="1" applyAlignment="1">
      <alignment horizontal="left" vertical="top" wrapText="1"/>
    </xf>
    <xf numFmtId="0" fontId="20" fillId="0" borderId="30" xfId="0" applyFont="1" applyBorder="1" applyAlignment="1" applyProtection="1">
      <alignment horizontal="center" vertical="top" wrapText="1"/>
      <protection locked="0"/>
    </xf>
    <xf numFmtId="0" fontId="20" fillId="0" borderId="31" xfId="0" applyFont="1" applyBorder="1" applyAlignment="1" applyProtection="1">
      <alignment horizontal="center" vertical="top" wrapText="1"/>
      <protection locked="0"/>
    </xf>
    <xf numFmtId="0" fontId="20" fillId="0" borderId="32" xfId="0" applyFont="1" applyBorder="1" applyAlignment="1" applyProtection="1">
      <alignment horizontal="center" vertical="top" wrapText="1"/>
      <protection locked="0"/>
    </xf>
    <xf numFmtId="49" fontId="20" fillId="0" borderId="27" xfId="0" applyNumberFormat="1" applyFont="1" applyBorder="1" applyAlignment="1" applyProtection="1">
      <alignment horizontal="left" vertical="top" wrapText="1"/>
      <protection locked="0"/>
    </xf>
    <xf numFmtId="49" fontId="20" fillId="0" borderId="28" xfId="0" applyNumberFormat="1" applyFont="1" applyBorder="1" applyAlignment="1" applyProtection="1">
      <alignment horizontal="left" vertical="top" wrapText="1"/>
      <protection locked="0"/>
    </xf>
    <xf numFmtId="49" fontId="20" fillId="0" borderId="29" xfId="0" applyNumberFormat="1" applyFont="1" applyBorder="1" applyAlignment="1" applyProtection="1">
      <alignment horizontal="left" vertical="top" wrapText="1"/>
      <protection locked="0"/>
    </xf>
    <xf numFmtId="49" fontId="20" fillId="0" borderId="30" xfId="0" applyNumberFormat="1" applyFont="1" applyBorder="1" applyAlignment="1" applyProtection="1">
      <alignment horizontal="center" vertical="top" wrapText="1"/>
      <protection locked="0"/>
    </xf>
    <xf numFmtId="49" fontId="20" fillId="0" borderId="31" xfId="0" applyNumberFormat="1" applyFont="1" applyBorder="1" applyAlignment="1" applyProtection="1">
      <alignment horizontal="center" vertical="top" wrapText="1"/>
      <protection locked="0"/>
    </xf>
    <xf numFmtId="49" fontId="20" fillId="0" borderId="32" xfId="0" applyNumberFormat="1" applyFont="1" applyBorder="1" applyAlignment="1" applyProtection="1">
      <alignment horizontal="center" vertical="top" wrapText="1"/>
      <protection locked="0"/>
    </xf>
    <xf numFmtId="0" fontId="20" fillId="0" borderId="30" xfId="0" applyFont="1" applyBorder="1" applyAlignment="1" applyProtection="1">
      <alignment horizontal="left" vertical="top" wrapText="1"/>
      <protection locked="0"/>
    </xf>
    <xf numFmtId="0" fontId="20" fillId="0" borderId="31" xfId="0" applyFont="1" applyBorder="1" applyAlignment="1" applyProtection="1">
      <alignment horizontal="left" vertical="top" wrapText="1"/>
      <protection locked="0"/>
    </xf>
    <xf numFmtId="0" fontId="20" fillId="0" borderId="32" xfId="0" applyFont="1" applyBorder="1" applyAlignment="1" applyProtection="1">
      <alignment horizontal="left" vertical="top" wrapText="1"/>
      <protection locked="0"/>
    </xf>
    <xf numFmtId="167" fontId="20" fillId="35" borderId="37" xfId="1" applyNumberFormat="1" applyFont="1" applyFill="1" applyBorder="1" applyAlignment="1" applyProtection="1">
      <alignment horizontal="right" vertical="center" wrapText="1"/>
      <protection hidden="1"/>
    </xf>
    <xf numFmtId="0" fontId="21" fillId="35" borderId="16" xfId="0" applyFont="1" applyFill="1" applyBorder="1" applyAlignment="1">
      <alignment horizontal="center" vertical="center" wrapText="1"/>
    </xf>
    <xf numFmtId="0" fontId="21" fillId="35" borderId="17" xfId="0" applyFont="1" applyFill="1" applyBorder="1" applyAlignment="1">
      <alignment horizontal="center" vertical="center" wrapText="1"/>
    </xf>
    <xf numFmtId="0" fontId="21" fillId="35" borderId="10" xfId="0" applyFont="1" applyFill="1" applyBorder="1" applyAlignment="1">
      <alignment horizontal="center" vertical="center"/>
    </xf>
    <xf numFmtId="0" fontId="21" fillId="35" borderId="11" xfId="0" applyFont="1" applyFill="1" applyBorder="1" applyAlignment="1">
      <alignment horizontal="center" vertical="center"/>
    </xf>
  </cellXfs>
  <cellStyles count="45">
    <cellStyle name="20% - Ênfase1" xfId="21" builtinId="30" customBuiltin="1"/>
    <cellStyle name="20% - Ênfase2" xfId="25" builtinId="34" customBuiltin="1"/>
    <cellStyle name="20% - Ênfase3" xfId="29" builtinId="38" customBuiltin="1"/>
    <cellStyle name="20% - Ênfase4" xfId="33" builtinId="42" customBuiltin="1"/>
    <cellStyle name="20% - Ênfase5" xfId="37" builtinId="46" customBuiltin="1"/>
    <cellStyle name="20% - Ênfase6" xfId="41" builtinId="50" customBuiltin="1"/>
    <cellStyle name="40% - Ênfase1" xfId="22" builtinId="31" customBuiltin="1"/>
    <cellStyle name="40% - Ênfase2" xfId="26" builtinId="35" customBuiltin="1"/>
    <cellStyle name="40% - Ênfase3" xfId="30" builtinId="39" customBuiltin="1"/>
    <cellStyle name="40% - Ênfase4" xfId="34" builtinId="43" customBuiltin="1"/>
    <cellStyle name="40% - Ênfase5" xfId="38" builtinId="47" customBuiltin="1"/>
    <cellStyle name="40% - Ênfase6" xfId="42" builtinId="51" customBuiltin="1"/>
    <cellStyle name="60% - Ênfase1" xfId="23" builtinId="32" customBuiltin="1"/>
    <cellStyle name="60% - Ênfase2" xfId="27" builtinId="36" customBuiltin="1"/>
    <cellStyle name="60% - Ênfase3" xfId="31" builtinId="40" customBuiltin="1"/>
    <cellStyle name="60% - Ênfase4" xfId="35" builtinId="44" customBuiltin="1"/>
    <cellStyle name="60% - Ênfase5" xfId="39" builtinId="48" customBuiltin="1"/>
    <cellStyle name="60% - Ênfase6" xfId="43" builtinId="52" customBuiltin="1"/>
    <cellStyle name="Bom" xfId="8" builtinId="26" customBuiltin="1"/>
    <cellStyle name="Cálculo" xfId="13" builtinId="22" customBuiltin="1"/>
    <cellStyle name="Célula de Verificação" xfId="15" builtinId="23" customBuiltin="1"/>
    <cellStyle name="Célula Vinculada" xfId="14" builtinId="24" customBuiltin="1"/>
    <cellStyle name="Ênfase1" xfId="20" builtinId="29" customBuiltin="1"/>
    <cellStyle name="Ênfase2" xfId="24" builtinId="33" customBuiltin="1"/>
    <cellStyle name="Ênfase3" xfId="28" builtinId="37" customBuiltin="1"/>
    <cellStyle name="Ênfase4" xfId="32" builtinId="41" customBuiltin="1"/>
    <cellStyle name="Ênfase5" xfId="36" builtinId="45" customBuiltin="1"/>
    <cellStyle name="Ênfase6" xfId="40" builtinId="49" customBuiltin="1"/>
    <cellStyle name="Entrada" xfId="11" builtinId="20" customBuiltin="1"/>
    <cellStyle name="Moeda" xfId="1" builtinId="4"/>
    <cellStyle name="Moeda 2" xfId="44" xr:uid="{00000000-0005-0000-0000-00001F000000}"/>
    <cellStyle name="Neutro" xfId="10" builtinId="28" customBuiltin="1"/>
    <cellStyle name="Normal" xfId="0" builtinId="0"/>
    <cellStyle name="Normal 3" xfId="2" xr:uid="{00000000-0005-0000-0000-000022000000}"/>
    <cellStyle name="Nota" xfId="17" builtinId="10" customBuiltin="1"/>
    <cellStyle name="Ruim" xfId="9" builtinId="27" customBuiltin="1"/>
    <cellStyle name="Saída" xfId="12" builtinId="21" customBuiltin="1"/>
    <cellStyle name="Texto de Aviso" xfId="16" builtinId="11" customBuiltin="1"/>
    <cellStyle name="Texto Explicativo" xfId="18" builtinId="53" customBuiltin="1"/>
    <cellStyle name="Título" xfId="3" builtinId="15" customBuiltin="1"/>
    <cellStyle name="Título 1" xfId="4" builtinId="16" customBuiltin="1"/>
    <cellStyle name="Título 2" xfId="5" builtinId="17" customBuiltin="1"/>
    <cellStyle name="Título 3" xfId="6" builtinId="18" customBuiltin="1"/>
    <cellStyle name="Título 4" xfId="7" builtinId="19" customBuiltin="1"/>
    <cellStyle name="Total" xfId="19" builtinId="25" customBuiltin="1"/>
  </cellStyles>
  <dxfs count="16">
    <dxf>
      <font>
        <b/>
        <i val="0"/>
        <strike val="0"/>
        <color theme="0"/>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b/>
        <i val="0"/>
        <strike val="0"/>
        <color theme="0"/>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0000FF"/>
      <color rgb="FFB9FFFF"/>
      <color rgb="FF66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19049</xdr:colOff>
      <xdr:row>0</xdr:row>
      <xdr:rowOff>19050</xdr:rowOff>
    </xdr:from>
    <xdr:to>
      <xdr:col>7</xdr:col>
      <xdr:colOff>645074</xdr:colOff>
      <xdr:row>48</xdr:row>
      <xdr:rowOff>163050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19049" y="19050"/>
          <a:ext cx="5760000" cy="9288000"/>
        </a:xfrm>
        <a:prstGeom prst="rect">
          <a:avLst/>
        </a:prstGeom>
        <a:solidFill>
          <a:srgbClr val="FFFFFF"/>
        </a:solidFill>
        <a:ln w="12700">
          <a:solidFill>
            <a:srgbClr val="000000"/>
          </a:solidFill>
          <a:miter lim="800000"/>
          <a:headEnd/>
          <a:tailEnd/>
        </a:ln>
      </xdr:spPr>
      <xdr:txBody>
        <a:bodyPr vertOverflow="clip" wrap="square" lIns="91440" tIns="45720" rIns="91440" bIns="45720" anchor="t" upright="1"/>
        <a:lstStyle/>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ctr" rtl="0">
            <a:defRPr sz="1000"/>
          </a:pPr>
          <a:r>
            <a:rPr lang="es-PY" sz="2000" b="1" i="0" u="none" strike="noStrike" baseline="0">
              <a:solidFill>
                <a:srgbClr val="000000"/>
              </a:solidFill>
              <a:latin typeface="Trebuchet MS"/>
            </a:rPr>
            <a:t>ANEXO IV</a:t>
          </a:r>
        </a:p>
        <a:p>
          <a:pPr algn="ctr" rtl="0">
            <a:defRPr sz="1000"/>
          </a:pPr>
          <a:endParaRPr lang="es-PY" sz="1100" b="1" i="0" u="none" strike="noStrike" baseline="0">
            <a:solidFill>
              <a:srgbClr val="000000"/>
            </a:solidFill>
            <a:latin typeface="Trebuchet MS"/>
          </a:endParaRPr>
        </a:p>
        <a:p>
          <a:pPr algn="ctr" rtl="0">
            <a:defRPr sz="1000"/>
          </a:pPr>
          <a:r>
            <a:rPr lang="es-PY" sz="1400" b="1" i="0" u="none" strike="noStrike" baseline="0">
              <a:solidFill>
                <a:srgbClr val="000000"/>
              </a:solidFill>
              <a:latin typeface="Trebuchet MS"/>
            </a:rPr>
            <a:t>PLANILHA DE PREÇOS</a:t>
          </a:r>
        </a:p>
        <a:p>
          <a:pPr algn="ctr" rtl="0">
            <a:defRPr sz="1000"/>
          </a:pPr>
          <a:r>
            <a:rPr lang="es-PY" sz="1400" b="1" i="0" u="none" strike="noStrike" baseline="0">
              <a:solidFill>
                <a:srgbClr val="000000"/>
              </a:solidFill>
              <a:latin typeface="Trebuchet MS"/>
            </a:rPr>
            <a:t>PLANILLA DE PRECIOS</a:t>
          </a:r>
        </a:p>
        <a:p>
          <a:pPr algn="ctr" rtl="0">
            <a:defRPr sz="1000"/>
          </a:pPr>
          <a:endParaRPr lang="es-PY" sz="1400" b="1" i="0" u="none" strike="noStrike" baseline="0">
            <a:solidFill>
              <a:srgbClr val="000000"/>
            </a:solidFill>
            <a:latin typeface="Trebuchet MS"/>
          </a:endParaRPr>
        </a:p>
        <a:p>
          <a:pPr algn="ctr" rtl="0">
            <a:defRPr sz="1000"/>
          </a:pPr>
          <a:r>
            <a:rPr lang="es-PY" sz="1400" b="1" i="0" u="none" strike="noStrike" baseline="0">
              <a:solidFill>
                <a:srgbClr val="0000FF"/>
              </a:solidFill>
              <a:latin typeface="Trebuchet MS"/>
            </a:rPr>
            <a:t>ADITAMENTO 6</a:t>
          </a:r>
        </a:p>
        <a:p>
          <a:pPr algn="ctr" rtl="0">
            <a:defRPr sz="1000"/>
          </a:pPr>
          <a:r>
            <a:rPr lang="es-PY" sz="1400" b="1" i="0" u="none" strike="noStrike" baseline="0">
              <a:solidFill>
                <a:srgbClr val="0000FF"/>
              </a:solidFill>
              <a:latin typeface="Trebuchet MS"/>
            </a:rPr>
            <a:t>ADITIVO 6</a:t>
          </a:r>
        </a:p>
        <a:p>
          <a:pPr algn="l" rtl="0">
            <a:defRPr sz="1000"/>
          </a:pPr>
          <a:endParaRPr lang="es-PY" sz="1200" b="1" i="0" u="none" strike="noStrike" baseline="0">
            <a:solidFill>
              <a:srgbClr val="000000"/>
            </a:solidFill>
            <a:latin typeface="Trebuchet MS"/>
          </a:endParaRPr>
        </a:p>
        <a:p>
          <a:pPr algn="l" rtl="0">
            <a:defRPr sz="1000"/>
          </a:pPr>
          <a:endParaRPr lang="es-PY" sz="1200" b="1" i="0" u="none" strike="noStrike" baseline="0">
            <a:solidFill>
              <a:srgbClr val="000000"/>
            </a:solidFill>
            <a:latin typeface="Trebuchet M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xdr:colOff>
      <xdr:row>0</xdr:row>
      <xdr:rowOff>38100</xdr:rowOff>
    </xdr:from>
    <xdr:to>
      <xdr:col>7</xdr:col>
      <xdr:colOff>645075</xdr:colOff>
      <xdr:row>48</xdr:row>
      <xdr:rowOff>182100</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28575" y="38100"/>
          <a:ext cx="5750475" cy="9288000"/>
        </a:xfrm>
        <a:prstGeom prst="rect">
          <a:avLst/>
        </a:prstGeom>
        <a:solidFill>
          <a:srgbClr val="FFFFFF"/>
        </a:solidFill>
        <a:ln w="12700">
          <a:solidFill>
            <a:srgbClr val="000000"/>
          </a:solidFill>
          <a:miter lim="800000"/>
          <a:headEnd/>
          <a:tailEnd/>
        </a:ln>
        <a:effectLst/>
        <a:extLst>
          <a:ext uri="{AF507438-7753-43E0-B8FC-AC1667EBCBE1}">
            <a14:hiddenEffects xmlns:a14="http://schemas.microsoft.com/office/drawing/2010/main">
              <a:effectLst>
                <a:outerShdw dist="107763" dir="2700000" algn="ctr" rotWithShape="0">
                  <a:srgbClr val="000000"/>
                </a:outerShdw>
              </a:effectLst>
            </a14:hiddenEffects>
          </a:ext>
        </a:extLst>
      </xdr:spPr>
      <xdr:txBody>
        <a:bodyPr vertOverflow="clip" wrap="square" lIns="91440" tIns="45720" rIns="91440" bIns="45720" anchor="t" upright="1"/>
        <a:lstStyle/>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ctr" rtl="0">
            <a:defRPr sz="1000"/>
          </a:pPr>
          <a:endParaRPr lang="es-PY" sz="1200" b="0" i="0" u="none" strike="noStrike" baseline="0">
            <a:solidFill>
              <a:srgbClr val="000000"/>
            </a:solidFill>
            <a:latin typeface="Trebuchet MS"/>
          </a:endParaRPr>
        </a:p>
        <a:p>
          <a:pPr algn="ctr" rtl="0">
            <a:defRPr sz="1000"/>
          </a:pPr>
          <a:endParaRPr lang="es-PY" sz="1200" b="0" i="0" u="none" strike="noStrike" baseline="0">
            <a:solidFill>
              <a:srgbClr val="000000"/>
            </a:solidFill>
            <a:latin typeface="Trebuchet MS"/>
          </a:endParaRPr>
        </a:p>
        <a:p>
          <a:pPr algn="ctr" rtl="0">
            <a:defRPr sz="1000"/>
          </a:pPr>
          <a:r>
            <a:rPr lang="es-PY" sz="1200" b="1" i="0" u="none" strike="noStrike" baseline="0">
              <a:solidFill>
                <a:srgbClr val="000000"/>
              </a:solidFill>
              <a:latin typeface="Trebuchet MS"/>
            </a:rPr>
            <a:t>VERSÃO EM PORTUGUÊS</a:t>
          </a:r>
        </a:p>
        <a:p>
          <a:pPr algn="ctr" rtl="0">
            <a:defRPr sz="1000"/>
          </a:pPr>
          <a:r>
            <a:rPr lang="es-PY" sz="1200" b="1" i="0" u="none" strike="noStrike" baseline="0">
              <a:solidFill>
                <a:srgbClr val="000000"/>
              </a:solidFill>
              <a:latin typeface="Trebuchet MS"/>
            </a:rPr>
            <a:t>VERSIÓN EN PORTUGUÉS</a:t>
          </a:r>
        </a:p>
        <a:p>
          <a:pPr algn="l" rtl="0">
            <a:defRPr sz="1000"/>
          </a:pPr>
          <a:endParaRPr lang="es-PY" sz="1200" b="1" i="0" u="none" strike="noStrike" baseline="0">
            <a:solidFill>
              <a:srgbClr val="000000"/>
            </a:solidFill>
            <a:latin typeface="Trebuchet M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41672</xdr:colOff>
      <xdr:row>0</xdr:row>
      <xdr:rowOff>35719</xdr:rowOff>
    </xdr:from>
    <xdr:to>
      <xdr:col>1</xdr:col>
      <xdr:colOff>728655</xdr:colOff>
      <xdr:row>1</xdr:row>
      <xdr:rowOff>188284</xdr:rowOff>
    </xdr:to>
    <xdr:pic>
      <xdr:nvPicPr>
        <xdr:cNvPr id="6" name="Picture 1" descr="Logo_Itaipu_Horizontal">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672" y="35719"/>
          <a:ext cx="1096558" cy="3621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28575</xdr:colOff>
      <xdr:row>0</xdr:row>
      <xdr:rowOff>38099</xdr:rowOff>
    </xdr:from>
    <xdr:to>
      <xdr:col>7</xdr:col>
      <xdr:colOff>645075</xdr:colOff>
      <xdr:row>48</xdr:row>
      <xdr:rowOff>182099</xdr:rowOff>
    </xdr:to>
    <xdr:sp macro="" textlink="">
      <xdr:nvSpPr>
        <xdr:cNvPr id="2" name="Text Box 1">
          <a:extLst>
            <a:ext uri="{FF2B5EF4-FFF2-40B4-BE49-F238E27FC236}">
              <a16:creationId xmlns:a16="http://schemas.microsoft.com/office/drawing/2014/main" id="{00000000-0008-0000-0300-000002000000}"/>
            </a:ext>
          </a:extLst>
        </xdr:cNvPr>
        <xdr:cNvSpPr txBox="1">
          <a:spLocks noChangeArrowheads="1"/>
        </xdr:cNvSpPr>
      </xdr:nvSpPr>
      <xdr:spPr bwMode="auto">
        <a:xfrm>
          <a:off x="28575" y="38099"/>
          <a:ext cx="5750475" cy="9288000"/>
        </a:xfrm>
        <a:prstGeom prst="rect">
          <a:avLst/>
        </a:prstGeom>
        <a:solidFill>
          <a:srgbClr val="FFFFFF"/>
        </a:solidFill>
        <a:ln w="12700">
          <a:solidFill>
            <a:srgbClr val="000000"/>
          </a:solidFill>
          <a:miter lim="800000"/>
          <a:headEnd/>
          <a:tailEnd/>
        </a:ln>
        <a:effectLst/>
        <a:extLst>
          <a:ext uri="{AF507438-7753-43E0-B8FC-AC1667EBCBE1}">
            <a14:hiddenEffects xmlns:a14="http://schemas.microsoft.com/office/drawing/2010/main">
              <a:effectLst>
                <a:outerShdw dist="107763" dir="2700000" algn="ctr" rotWithShape="0">
                  <a:srgbClr val="000000"/>
                </a:outerShdw>
              </a:effectLst>
            </a14:hiddenEffects>
          </a:ext>
        </a:extLst>
      </xdr:spPr>
      <xdr:txBody>
        <a:bodyPr vertOverflow="clip" wrap="square" lIns="91440" tIns="45720" rIns="91440" bIns="45720" anchor="t" upright="1"/>
        <a:lstStyle/>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1100" b="0" i="0" u="none" strike="noStrike" baseline="0">
            <a:solidFill>
              <a:srgbClr val="000000"/>
            </a:solidFill>
            <a:latin typeface="Trebuchet MS"/>
          </a:endParaRPr>
        </a:p>
        <a:p>
          <a:pPr algn="l" rtl="0">
            <a:defRPr sz="1000"/>
          </a:pPr>
          <a:endParaRPr lang="es-PY" sz="900" b="0" i="0" u="none" strike="noStrike" baseline="0">
            <a:solidFill>
              <a:srgbClr val="000000"/>
            </a:solidFill>
            <a:latin typeface="Trebuchet MS"/>
          </a:endParaRPr>
        </a:p>
        <a:p>
          <a:pPr algn="ctr" rtl="0">
            <a:defRPr sz="1000"/>
          </a:pPr>
          <a:endParaRPr lang="es-PY" sz="1200" b="0" i="0" u="none" strike="noStrike" baseline="0">
            <a:solidFill>
              <a:srgbClr val="000000"/>
            </a:solidFill>
            <a:latin typeface="Trebuchet MS"/>
          </a:endParaRPr>
        </a:p>
        <a:p>
          <a:pPr algn="ctr" rtl="0">
            <a:defRPr sz="1000"/>
          </a:pPr>
          <a:endParaRPr lang="es-PY" sz="1200" b="0" i="0" u="none" strike="noStrike" baseline="0">
            <a:solidFill>
              <a:srgbClr val="000000"/>
            </a:solidFill>
            <a:latin typeface="Trebuchet MS"/>
          </a:endParaRPr>
        </a:p>
        <a:p>
          <a:pPr algn="ctr" rtl="0">
            <a:defRPr sz="1000"/>
          </a:pPr>
          <a:r>
            <a:rPr lang="es-PY" sz="1200" b="1" i="0" u="none" strike="noStrike" baseline="0">
              <a:solidFill>
                <a:srgbClr val="000000"/>
              </a:solidFill>
              <a:latin typeface="Trebuchet MS"/>
            </a:rPr>
            <a:t>VERSÃO EM ESPANHOL</a:t>
          </a:r>
        </a:p>
        <a:p>
          <a:pPr algn="ctr" rtl="0">
            <a:defRPr sz="1000"/>
          </a:pPr>
          <a:r>
            <a:rPr lang="es-PY" sz="1200" b="1" i="0" u="none" strike="noStrike" baseline="0">
              <a:solidFill>
                <a:srgbClr val="000000"/>
              </a:solidFill>
              <a:latin typeface="Trebuchet MS"/>
            </a:rPr>
            <a:t>VERSIÓN EN ESPAÑOL</a:t>
          </a:r>
        </a:p>
        <a:p>
          <a:pPr algn="l" rtl="0">
            <a:defRPr sz="1000"/>
          </a:pPr>
          <a:endParaRPr lang="es-PY" sz="1200" b="1" i="0" u="none" strike="noStrike" baseline="0">
            <a:solidFill>
              <a:srgbClr val="000000"/>
            </a:solidFill>
            <a:latin typeface="Trebuchet MS"/>
          </a:endParaRPr>
        </a:p>
        <a:p>
          <a:pPr algn="l" rtl="0">
            <a:defRPr sz="1000"/>
          </a:pPr>
          <a:endParaRPr lang="es-PY" sz="1200" b="1" i="0" u="none" strike="noStrike" baseline="0">
            <a:solidFill>
              <a:srgbClr val="000000"/>
            </a:solidFill>
            <a:latin typeface="Trebuchet M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64084</xdr:colOff>
      <xdr:row>0</xdr:row>
      <xdr:rowOff>46924</xdr:rowOff>
    </xdr:from>
    <xdr:to>
      <xdr:col>1</xdr:col>
      <xdr:colOff>731456</xdr:colOff>
      <xdr:row>1</xdr:row>
      <xdr:rowOff>199489</xdr:rowOff>
    </xdr:to>
    <xdr:pic>
      <xdr:nvPicPr>
        <xdr:cNvPr id="4" name="Picture 1" descr="Logo_Itaipu_Horizontal">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084" y="46924"/>
          <a:ext cx="1081990" cy="343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41672</xdr:colOff>
      <xdr:row>0</xdr:row>
      <xdr:rowOff>35719</xdr:rowOff>
    </xdr:from>
    <xdr:to>
      <xdr:col>1</xdr:col>
      <xdr:colOff>728655</xdr:colOff>
      <xdr:row>1</xdr:row>
      <xdr:rowOff>188284</xdr:rowOff>
    </xdr:to>
    <xdr:pic>
      <xdr:nvPicPr>
        <xdr:cNvPr id="3" name="Picture 1" descr="Logo_Itaipu_Horizontal">
          <a:extLst>
            <a:ext uri="{FF2B5EF4-FFF2-40B4-BE49-F238E27FC236}">
              <a16:creationId xmlns:a16="http://schemas.microsoft.com/office/drawing/2014/main" id="{9B04EEBC-40D8-440B-9B95-740080A4168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672" y="35719"/>
          <a:ext cx="1096558" cy="343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41672</xdr:colOff>
      <xdr:row>0</xdr:row>
      <xdr:rowOff>35719</xdr:rowOff>
    </xdr:from>
    <xdr:to>
      <xdr:col>1</xdr:col>
      <xdr:colOff>728655</xdr:colOff>
      <xdr:row>1</xdr:row>
      <xdr:rowOff>188284</xdr:rowOff>
    </xdr:to>
    <xdr:pic>
      <xdr:nvPicPr>
        <xdr:cNvPr id="5" name="Picture 1" descr="Logo_Itaipu_Horizontal">
          <a:extLst>
            <a:ext uri="{FF2B5EF4-FFF2-40B4-BE49-F238E27FC236}">
              <a16:creationId xmlns:a16="http://schemas.microsoft.com/office/drawing/2014/main" id="{7D6DBF77-3E57-4F74-8B9B-C99618CE0A4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672" y="35719"/>
          <a:ext cx="1096558" cy="343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41672</xdr:colOff>
      <xdr:row>0</xdr:row>
      <xdr:rowOff>35719</xdr:rowOff>
    </xdr:from>
    <xdr:to>
      <xdr:col>1</xdr:col>
      <xdr:colOff>728655</xdr:colOff>
      <xdr:row>1</xdr:row>
      <xdr:rowOff>188284</xdr:rowOff>
    </xdr:to>
    <xdr:pic>
      <xdr:nvPicPr>
        <xdr:cNvPr id="2" name="Picture 1" descr="Logo_Itaipu_Horizontal">
          <a:extLst>
            <a:ext uri="{FF2B5EF4-FFF2-40B4-BE49-F238E27FC236}">
              <a16:creationId xmlns:a16="http://schemas.microsoft.com/office/drawing/2014/main" id="{E1E4EC09-B7CD-46ED-A468-E1FF737E7A9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672" y="35719"/>
          <a:ext cx="1096558" cy="343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Balcão Envidraçado">
  <a:themeElements>
    <a:clrScheme name="Balcão Envidraçado">
      <a:dk1>
        <a:sysClr val="windowText" lastClr="000000"/>
      </a:dk1>
      <a:lt1>
        <a:sysClr val="window" lastClr="FFFFFF"/>
      </a:lt1>
      <a:dk2>
        <a:srgbClr val="575F6D"/>
      </a:dk2>
      <a:lt2>
        <a:srgbClr val="FFF39D"/>
      </a:lt2>
      <a:accent1>
        <a:srgbClr val="FE8637"/>
      </a:accent1>
      <a:accent2>
        <a:srgbClr val="7598D9"/>
      </a:accent2>
      <a:accent3>
        <a:srgbClr val="B32C16"/>
      </a:accent3>
      <a:accent4>
        <a:srgbClr val="F5CD2D"/>
      </a:accent4>
      <a:accent5>
        <a:srgbClr val="AEBAD5"/>
      </a:accent5>
      <a:accent6>
        <a:srgbClr val="777C84"/>
      </a:accent6>
      <a:hlink>
        <a:srgbClr val="D2611C"/>
      </a:hlink>
      <a:folHlink>
        <a:srgbClr val="3B435B"/>
      </a:folHlink>
    </a:clrScheme>
    <a:fontScheme name="Balcão Envidraçado">
      <a:majorFont>
        <a:latin typeface="Century Schoolbook"/>
        <a:ea typeface=""/>
        <a:cs typeface=""/>
        <a:font script="Jpan" typeface="ＭＳ Ｐ明朝"/>
        <a:font script="Hang" typeface="휴먼매직체"/>
        <a:font script="Hans" typeface="华文楷体"/>
        <a:font script="Hant" typeface="新細明體"/>
        <a:font script="Arab" typeface="Times New Roman"/>
        <a:font script="Hebr" typeface="Times New Roman"/>
        <a:font script="Thai" typeface="KodchiangUPC"/>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Schoolbook"/>
        <a:ea typeface=""/>
        <a:cs typeface=""/>
        <a:font script="Jpan" typeface="ＭＳ Ｐ明朝"/>
        <a:font script="Hang" typeface="휴먼매직체"/>
        <a:font script="Hans" typeface="宋体"/>
        <a:font script="Hant" typeface="新細明體"/>
        <a:font script="Arab" typeface="Times New Roman"/>
        <a:font script="Hebr" typeface="Times New Roman"/>
        <a:font script="Thai" typeface="KodchiangUPC"/>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inorFont>
    </a:fontScheme>
    <a:fmtScheme name="Balcão Envidraçado">
      <a:fillStyleLst>
        <a:solidFill>
          <a:schemeClr val="phClr"/>
        </a:solidFill>
        <a:gradFill rotWithShape="1">
          <a:gsLst>
            <a:gs pos="0">
              <a:schemeClr val="phClr">
                <a:tint val="35000"/>
                <a:satMod val="260000"/>
              </a:schemeClr>
            </a:gs>
            <a:gs pos="30000">
              <a:schemeClr val="phClr">
                <a:tint val="38000"/>
                <a:satMod val="260000"/>
              </a:schemeClr>
            </a:gs>
            <a:gs pos="75000">
              <a:schemeClr val="phClr">
                <a:tint val="55000"/>
                <a:satMod val="255000"/>
              </a:schemeClr>
            </a:gs>
            <a:gs pos="100000">
              <a:schemeClr val="phClr">
                <a:tint val="70000"/>
                <a:satMod val="255000"/>
              </a:schemeClr>
            </a:gs>
          </a:gsLst>
          <a:path path="circle">
            <a:fillToRect l="5000" t="100000" r="120000" b="10000"/>
          </a:path>
        </a:gradFill>
        <a:gradFill rotWithShape="1">
          <a:gsLst>
            <a:gs pos="0">
              <a:schemeClr val="phClr">
                <a:shade val="63000"/>
                <a:satMod val="165000"/>
              </a:schemeClr>
            </a:gs>
            <a:gs pos="30000">
              <a:schemeClr val="phClr">
                <a:shade val="58000"/>
                <a:satMod val="165000"/>
              </a:schemeClr>
            </a:gs>
            <a:gs pos="75000">
              <a:schemeClr val="phClr">
                <a:shade val="30000"/>
                <a:satMod val="175000"/>
              </a:schemeClr>
            </a:gs>
            <a:gs pos="100000">
              <a:schemeClr val="phClr">
                <a:shade val="15000"/>
                <a:satMod val="175000"/>
              </a:schemeClr>
            </a:gs>
          </a:gsLst>
          <a:path path="circle">
            <a:fillToRect l="5000" t="100000" r="120000" b="10000"/>
          </a:path>
        </a:gradFill>
      </a:fillStyleLst>
      <a:lnStyleLst>
        <a:ln w="12700" cap="flat" cmpd="sng" algn="ctr">
          <a:solidFill>
            <a:schemeClr val="phClr">
              <a:shade val="70000"/>
              <a:satMod val="150000"/>
            </a:schemeClr>
          </a:solidFill>
          <a:prstDash val="solid"/>
        </a:ln>
        <a:ln w="25400" cap="flat" cmpd="sng" algn="ctr">
          <a:solidFill>
            <a:schemeClr val="phClr"/>
          </a:solidFill>
          <a:prstDash val="solid"/>
        </a:ln>
        <a:ln w="34925" cap="flat" cmpd="sng" algn="ctr">
          <a:solidFill>
            <a:schemeClr val="phClr"/>
          </a:solidFill>
          <a:prstDash val="solid"/>
        </a:ln>
      </a:lnStyleLst>
      <a:effectStyleLst>
        <a:effectStyle>
          <a:effectLst>
            <a:outerShdw blurRad="50800" dist="25000" dir="5400000" rotWithShape="0">
              <a:srgbClr val="000000">
                <a:alpha val="40000"/>
              </a:srgbClr>
            </a:outerShdw>
          </a:effectLst>
        </a:effectStyle>
        <a:effectStyle>
          <a:effectLst>
            <a:outerShdw blurRad="50800" dist="20000" dir="5400000" rotWithShape="0">
              <a:srgbClr val="000000">
                <a:alpha val="42000"/>
              </a:srgbClr>
            </a:outerShdw>
          </a:effectLst>
        </a:effectStyle>
        <a:effectStyle>
          <a:effectLst>
            <a:outerShdw blurRad="50800" dist="20000" dir="5400000" rotWithShape="0">
              <a:srgbClr val="000000">
                <a:alpha val="42000"/>
              </a:srgbClr>
            </a:outerShdw>
          </a:effectLst>
          <a:scene3d>
            <a:camera prst="orthographicFront">
              <a:rot lat="0" lon="0" rev="0"/>
            </a:camera>
            <a:lightRig rig="balanced" dir="t">
              <a:rot lat="0" lon="0" rev="0"/>
            </a:lightRig>
          </a:scene3d>
          <a:sp3d>
            <a:bevelT w="47625" h="69850"/>
            <a:contourClr>
              <a:schemeClr val="lt1"/>
            </a:contourClr>
          </a:sp3d>
        </a:effectStyle>
      </a:effectStyleLst>
      <a:bgFillStyleLst>
        <a:solidFill>
          <a:schemeClr val="phClr"/>
        </a:solidFill>
        <a:gradFill rotWithShape="1">
          <a:gsLst>
            <a:gs pos="0">
              <a:schemeClr val="phClr">
                <a:shade val="58000"/>
                <a:satMod val="125000"/>
              </a:schemeClr>
            </a:gs>
            <a:gs pos="40000">
              <a:schemeClr val="phClr">
                <a:tint val="90000"/>
                <a:shade val="90000"/>
                <a:satMod val="120000"/>
              </a:schemeClr>
            </a:gs>
            <a:gs pos="100000">
              <a:schemeClr val="phClr">
                <a:tint val="50000"/>
              </a:schemeClr>
            </a:gs>
          </a:gsLst>
          <a:lin ang="16200000" scaled="1"/>
        </a:gradFill>
        <a:blipFill>
          <a:blip xmlns:r="http://schemas.openxmlformats.org/officeDocument/2006/relationships" r:embed="rId1">
            <a:duotone>
              <a:schemeClr val="phClr">
                <a:shade val="80000"/>
              </a:schemeClr>
              <a:schemeClr val="phClr">
                <a:tint val="91000"/>
              </a:schemeClr>
            </a:duotone>
          </a:blip>
          <a:tile tx="0" ty="0" sx="40000" sy="50000" flip="y"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48"/>
  <sheetViews>
    <sheetView tabSelected="1" workbookViewId="0">
      <selection activeCell="P16" sqref="P16"/>
    </sheetView>
  </sheetViews>
  <sheetFormatPr defaultColWidth="9" defaultRowHeight="15" customHeight="1"/>
  <cols>
    <col min="1" max="8" width="9.625" style="5" customWidth="1"/>
    <col min="9" max="16384" width="9" style="5"/>
  </cols>
  <sheetData>
    <row r="1" ht="14.25"/>
    <row r="2" ht="14.25"/>
    <row r="3" ht="14.25"/>
    <row r="4" ht="14.25"/>
    <row r="5" ht="14.25"/>
    <row r="6" ht="14.25"/>
    <row r="7" ht="14.25"/>
    <row r="8" ht="14.25"/>
    <row r="9" ht="14.25"/>
    <row r="10" ht="14.25"/>
    <row r="11" ht="14.25"/>
    <row r="12" ht="14.25"/>
    <row r="13" ht="14.25"/>
    <row r="14" ht="14.25"/>
    <row r="15" ht="14.25"/>
    <row r="16" ht="14.25"/>
    <row r="17" ht="14.25"/>
    <row r="18" ht="14.25"/>
    <row r="19" ht="14.25"/>
    <row r="20" ht="14.25"/>
    <row r="21" ht="14.25"/>
    <row r="22" ht="14.25"/>
    <row r="23" ht="14.25"/>
    <row r="24" ht="14.25"/>
    <row r="25" ht="14.25"/>
    <row r="26" ht="14.25"/>
    <row r="27" ht="14.25"/>
    <row r="28" ht="14.25"/>
    <row r="29" ht="14.25"/>
    <row r="30" ht="14.25"/>
    <row r="31" ht="14.25"/>
    <row r="32" ht="14.25"/>
    <row r="33" ht="14.25"/>
    <row r="34" ht="14.25"/>
    <row r="35" ht="14.25"/>
    <row r="36" ht="14.25"/>
    <row r="37" ht="14.25"/>
    <row r="38" ht="14.25"/>
    <row r="39" ht="14.25"/>
    <row r="40" ht="14.25"/>
    <row r="41" ht="14.25"/>
    <row r="42" ht="14.25"/>
    <row r="43" ht="14.25"/>
    <row r="44" ht="14.25"/>
    <row r="45" ht="14.25"/>
    <row r="46" ht="14.25"/>
    <row r="47" ht="14.25"/>
    <row r="48" ht="14.25"/>
  </sheetData>
  <printOptions horizontalCentered="1"/>
  <pageMargins left="0.51181102362204722" right="0.51181102362204722" top="0.78740157480314965" bottom="0.78740157480314965"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
  <sheetViews>
    <sheetView workbookViewId="0">
      <selection activeCell="K32" sqref="K32"/>
    </sheetView>
  </sheetViews>
  <sheetFormatPr defaultColWidth="9" defaultRowHeight="14.25"/>
  <cols>
    <col min="1" max="8" width="9.625" style="5" customWidth="1"/>
    <col min="9" max="16384" width="9" style="5"/>
  </cols>
  <sheetData/>
  <printOptions horizontalCentered="1"/>
  <pageMargins left="0.51181102362204722" right="0.51181102362204722" top="0.78740157480314965" bottom="0.78740157480314965"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R126"/>
  <sheetViews>
    <sheetView view="pageBreakPreview" topLeftCell="A88" zoomScaleNormal="100" zoomScaleSheetLayoutView="100" zoomScalePageLayoutView="40" workbookViewId="0">
      <selection activeCell="B89" sqref="B89"/>
    </sheetView>
  </sheetViews>
  <sheetFormatPr defaultColWidth="9" defaultRowHeight="15"/>
  <cols>
    <col min="1" max="1" width="5.375" style="4" bestFit="1" customWidth="1"/>
    <col min="2" max="2" width="35.125" style="1" customWidth="1"/>
    <col min="3" max="3" width="7.375" style="3" customWidth="1"/>
    <col min="4" max="4" width="7.625" style="3" bestFit="1" customWidth="1"/>
    <col min="5" max="5" width="15.625" style="3" customWidth="1"/>
    <col min="6" max="6" width="18.625" style="3" customWidth="1"/>
    <col min="7" max="16384" width="9" style="2"/>
  </cols>
  <sheetData>
    <row r="1" spans="1:6">
      <c r="A1" s="51" t="s">
        <v>0</v>
      </c>
      <c r="B1" s="52"/>
      <c r="C1" s="52"/>
      <c r="D1" s="52"/>
      <c r="E1" s="52"/>
      <c r="F1" s="53"/>
    </row>
    <row r="2" spans="1:6" ht="16.5" customHeight="1">
      <c r="A2" s="54"/>
      <c r="B2" s="55"/>
      <c r="C2" s="55"/>
      <c r="D2" s="55"/>
      <c r="E2" s="55"/>
      <c r="F2" s="56"/>
    </row>
    <row r="3" spans="1:6" s="4" customFormat="1">
      <c r="A3" s="57" t="s">
        <v>1</v>
      </c>
      <c r="B3" s="58"/>
      <c r="C3" s="58"/>
      <c r="D3" s="58"/>
      <c r="E3" s="58"/>
      <c r="F3" s="59"/>
    </row>
    <row r="4" spans="1:6" ht="15.75" thickBot="1">
      <c r="A4" s="60" t="s">
        <v>2</v>
      </c>
      <c r="B4" s="61"/>
      <c r="C4" s="61"/>
      <c r="D4" s="61"/>
      <c r="E4" s="61"/>
      <c r="F4" s="62"/>
    </row>
    <row r="5" spans="1:6" ht="16.5" customHeight="1">
      <c r="A5" s="63" t="s">
        <v>3</v>
      </c>
      <c r="B5" s="65" t="s">
        <v>4</v>
      </c>
      <c r="C5" s="67" t="s">
        <v>5</v>
      </c>
      <c r="D5" s="67" t="s">
        <v>6</v>
      </c>
      <c r="E5" s="69" t="s">
        <v>7</v>
      </c>
      <c r="F5" s="70"/>
    </row>
    <row r="6" spans="1:6" ht="15.75" thickBot="1">
      <c r="A6" s="64"/>
      <c r="B6" s="66"/>
      <c r="C6" s="68"/>
      <c r="D6" s="68"/>
      <c r="E6" s="38" t="s">
        <v>8</v>
      </c>
      <c r="F6" s="39" t="s">
        <v>9</v>
      </c>
    </row>
    <row r="7" spans="1:6">
      <c r="A7" s="15">
        <v>1</v>
      </c>
      <c r="B7" s="44" t="s">
        <v>10</v>
      </c>
      <c r="C7" s="44"/>
      <c r="D7" s="44"/>
      <c r="E7" s="45"/>
      <c r="F7" s="45"/>
    </row>
    <row r="8" spans="1:6" ht="90">
      <c r="A8" s="6" t="s">
        <v>11</v>
      </c>
      <c r="B8" s="11" t="s">
        <v>190</v>
      </c>
      <c r="C8" s="7" t="s">
        <v>12</v>
      </c>
      <c r="D8" s="7">
        <v>1</v>
      </c>
      <c r="E8" s="8"/>
      <c r="F8" s="16" t="str">
        <f>IF(E8="","",D8*E8)</f>
        <v/>
      </c>
    </row>
    <row r="9" spans="1:6" ht="75">
      <c r="A9" s="6" t="s">
        <v>13</v>
      </c>
      <c r="B9" s="11" t="s">
        <v>14</v>
      </c>
      <c r="C9" s="7" t="s">
        <v>12</v>
      </c>
      <c r="D9" s="7">
        <v>1</v>
      </c>
      <c r="E9" s="8"/>
      <c r="F9" s="16" t="str">
        <f>IF(E9="","",D9*E9)</f>
        <v/>
      </c>
    </row>
    <row r="10" spans="1:6" ht="60">
      <c r="A10" s="6" t="s">
        <v>15</v>
      </c>
      <c r="B10" s="11" t="s">
        <v>16</v>
      </c>
      <c r="C10" s="7" t="s">
        <v>12</v>
      </c>
      <c r="D10" s="7">
        <v>1</v>
      </c>
      <c r="E10" s="8"/>
      <c r="F10" s="16" t="str">
        <f>IF(E10="","",D10*E10)</f>
        <v/>
      </c>
    </row>
    <row r="11" spans="1:6">
      <c r="A11" s="15">
        <v>2</v>
      </c>
      <c r="B11" s="44" t="s">
        <v>17</v>
      </c>
      <c r="C11" s="44"/>
      <c r="D11" s="44"/>
      <c r="E11" s="44"/>
      <c r="F11" s="44"/>
    </row>
    <row r="12" spans="1:6" ht="90">
      <c r="A12" s="6" t="s">
        <v>18</v>
      </c>
      <c r="B12" s="19" t="s">
        <v>19</v>
      </c>
      <c r="C12" s="21" t="s">
        <v>12</v>
      </c>
      <c r="D12" s="18">
        <v>1</v>
      </c>
      <c r="E12" s="8"/>
      <c r="F12" s="16" t="str">
        <f t="shared" ref="F12:F23" si="0">IF(E12="","",D12*E12)</f>
        <v/>
      </c>
    </row>
    <row r="13" spans="1:6" ht="90">
      <c r="A13" s="6" t="s">
        <v>20</v>
      </c>
      <c r="B13" s="19" t="s">
        <v>21</v>
      </c>
      <c r="C13" s="21" t="s">
        <v>12</v>
      </c>
      <c r="D13" s="18">
        <v>1</v>
      </c>
      <c r="E13" s="8"/>
      <c r="F13" s="16" t="str">
        <f t="shared" si="0"/>
        <v/>
      </c>
    </row>
    <row r="14" spans="1:6" ht="135">
      <c r="A14" s="6" t="s">
        <v>22</v>
      </c>
      <c r="B14" s="19" t="s">
        <v>191</v>
      </c>
      <c r="C14" s="21" t="s">
        <v>23</v>
      </c>
      <c r="D14" s="18">
        <v>18</v>
      </c>
      <c r="E14" s="8"/>
      <c r="F14" s="16" t="str">
        <f t="shared" si="0"/>
        <v/>
      </c>
    </row>
    <row r="15" spans="1:6" ht="135">
      <c r="A15" s="6" t="s">
        <v>24</v>
      </c>
      <c r="B15" s="19" t="s">
        <v>192</v>
      </c>
      <c r="C15" s="21" t="s">
        <v>23</v>
      </c>
      <c r="D15" s="18">
        <v>9</v>
      </c>
      <c r="E15" s="8"/>
      <c r="F15" s="16" t="str">
        <f t="shared" si="0"/>
        <v/>
      </c>
    </row>
    <row r="16" spans="1:6" ht="135">
      <c r="A16" s="6" t="s">
        <v>25</v>
      </c>
      <c r="B16" s="19" t="s">
        <v>193</v>
      </c>
      <c r="C16" s="21" t="s">
        <v>23</v>
      </c>
      <c r="D16" s="18">
        <v>9</v>
      </c>
      <c r="E16" s="8"/>
      <c r="F16" s="16" t="str">
        <f t="shared" si="0"/>
        <v/>
      </c>
    </row>
    <row r="17" spans="1:6" ht="135">
      <c r="A17" s="6" t="s">
        <v>26</v>
      </c>
      <c r="B17" s="19" t="s">
        <v>194</v>
      </c>
      <c r="C17" s="21" t="s">
        <v>23</v>
      </c>
      <c r="D17" s="18">
        <v>25</v>
      </c>
      <c r="E17" s="8"/>
      <c r="F17" s="16" t="str">
        <f t="shared" si="0"/>
        <v/>
      </c>
    </row>
    <row r="18" spans="1:6" ht="135">
      <c r="A18" s="6" t="s">
        <v>27</v>
      </c>
      <c r="B18" s="19" t="s">
        <v>195</v>
      </c>
      <c r="C18" s="21" t="s">
        <v>28</v>
      </c>
      <c r="D18" s="18">
        <v>20</v>
      </c>
      <c r="E18" s="8"/>
      <c r="F18" s="16" t="str">
        <f t="shared" si="0"/>
        <v/>
      </c>
    </row>
    <row r="19" spans="1:6" ht="135">
      <c r="A19" s="6" t="s">
        <v>29</v>
      </c>
      <c r="B19" s="19" t="s">
        <v>196</v>
      </c>
      <c r="C19" s="21" t="s">
        <v>30</v>
      </c>
      <c r="D19" s="18">
        <v>24</v>
      </c>
      <c r="E19" s="8"/>
      <c r="F19" s="16" t="str">
        <f t="shared" si="0"/>
        <v/>
      </c>
    </row>
    <row r="20" spans="1:6" ht="135">
      <c r="A20" s="6" t="s">
        <v>31</v>
      </c>
      <c r="B20" s="19" t="s">
        <v>197</v>
      </c>
      <c r="C20" s="21" t="s">
        <v>30</v>
      </c>
      <c r="D20" s="18">
        <v>18</v>
      </c>
      <c r="E20" s="8"/>
      <c r="F20" s="16" t="str">
        <f t="shared" si="0"/>
        <v/>
      </c>
    </row>
    <row r="21" spans="1:6" ht="150">
      <c r="A21" s="6" t="s">
        <v>32</v>
      </c>
      <c r="B21" s="19" t="s">
        <v>198</v>
      </c>
      <c r="C21" s="21" t="s">
        <v>28</v>
      </c>
      <c r="D21" s="21">
        <v>40</v>
      </c>
      <c r="E21" s="8"/>
      <c r="F21" s="16" t="str">
        <f t="shared" si="0"/>
        <v/>
      </c>
    </row>
    <row r="22" spans="1:6" ht="120">
      <c r="A22" s="6" t="s">
        <v>33</v>
      </c>
      <c r="B22" s="19" t="s">
        <v>199</v>
      </c>
      <c r="C22" s="21" t="s">
        <v>28</v>
      </c>
      <c r="D22" s="18">
        <v>100</v>
      </c>
      <c r="E22" s="8"/>
      <c r="F22" s="33" t="str">
        <f t="shared" si="0"/>
        <v/>
      </c>
    </row>
    <row r="23" spans="1:6" ht="135">
      <c r="A23" s="6" t="s">
        <v>34</v>
      </c>
      <c r="B23" s="19" t="s">
        <v>200</v>
      </c>
      <c r="C23" s="18" t="s">
        <v>35</v>
      </c>
      <c r="D23" s="18">
        <v>130</v>
      </c>
      <c r="E23" s="8"/>
      <c r="F23" s="16" t="str">
        <f t="shared" si="0"/>
        <v/>
      </c>
    </row>
    <row r="24" spans="1:6" ht="135">
      <c r="A24" s="6" t="s">
        <v>36</v>
      </c>
      <c r="B24" s="19" t="s">
        <v>201</v>
      </c>
      <c r="C24" s="18" t="s">
        <v>37</v>
      </c>
      <c r="D24" s="18">
        <v>1</v>
      </c>
      <c r="E24" s="8"/>
      <c r="F24" s="16" t="str">
        <f t="shared" ref="F24" si="1">IF(E24="","",D24*E24)</f>
        <v/>
      </c>
    </row>
    <row r="25" spans="1:6">
      <c r="A25" s="15">
        <v>3</v>
      </c>
      <c r="B25" s="44" t="s">
        <v>38</v>
      </c>
      <c r="C25" s="44"/>
      <c r="D25" s="44"/>
      <c r="E25" s="44"/>
      <c r="F25" s="44"/>
    </row>
    <row r="26" spans="1:6" ht="120">
      <c r="A26" s="6" t="s">
        <v>39</v>
      </c>
      <c r="B26" s="31" t="s">
        <v>40</v>
      </c>
      <c r="C26" s="21" t="s">
        <v>28</v>
      </c>
      <c r="D26" s="21">
        <v>750</v>
      </c>
      <c r="E26" s="10"/>
      <c r="F26" s="16" t="str">
        <f t="shared" ref="F26:F36" si="2">IF(E26="","",D26*E26)</f>
        <v/>
      </c>
    </row>
    <row r="27" spans="1:6" ht="120">
      <c r="A27" s="6" t="s">
        <v>41</v>
      </c>
      <c r="B27" s="31" t="s">
        <v>42</v>
      </c>
      <c r="C27" s="21" t="s">
        <v>28</v>
      </c>
      <c r="D27" s="21">
        <v>175</v>
      </c>
      <c r="E27" s="10"/>
      <c r="F27" s="16" t="str">
        <f t="shared" si="2"/>
        <v/>
      </c>
    </row>
    <row r="28" spans="1:6" ht="120">
      <c r="A28" s="6" t="s">
        <v>43</v>
      </c>
      <c r="B28" s="31" t="s">
        <v>44</v>
      </c>
      <c r="C28" s="21" t="s">
        <v>28</v>
      </c>
      <c r="D28" s="21">
        <v>60</v>
      </c>
      <c r="E28" s="10"/>
      <c r="F28" s="16" t="str">
        <f t="shared" si="2"/>
        <v/>
      </c>
    </row>
    <row r="29" spans="1:6" ht="135">
      <c r="A29" s="6" t="s">
        <v>45</v>
      </c>
      <c r="B29" s="31" t="s">
        <v>202</v>
      </c>
      <c r="C29" s="21" t="s">
        <v>46</v>
      </c>
      <c r="D29" s="21">
        <v>7</v>
      </c>
      <c r="E29" s="10"/>
      <c r="F29" s="16" t="str">
        <f t="shared" si="2"/>
        <v/>
      </c>
    </row>
    <row r="30" spans="1:6" ht="90">
      <c r="A30" s="6" t="s">
        <v>47</v>
      </c>
      <c r="B30" s="31" t="s">
        <v>48</v>
      </c>
      <c r="C30" s="21" t="s">
        <v>46</v>
      </c>
      <c r="D30" s="21">
        <v>4</v>
      </c>
      <c r="E30" s="10"/>
      <c r="F30" s="16" t="str">
        <f t="shared" si="2"/>
        <v/>
      </c>
    </row>
    <row r="31" spans="1:6" ht="120">
      <c r="A31" s="6" t="s">
        <v>49</v>
      </c>
      <c r="B31" s="31" t="s">
        <v>50</v>
      </c>
      <c r="C31" s="21" t="s">
        <v>46</v>
      </c>
      <c r="D31" s="21">
        <v>1</v>
      </c>
      <c r="E31" s="10"/>
      <c r="F31" s="33" t="str">
        <f t="shared" si="2"/>
        <v/>
      </c>
    </row>
    <row r="32" spans="1:6" ht="105">
      <c r="A32" s="6" t="s">
        <v>51</v>
      </c>
      <c r="B32" s="31" t="s">
        <v>52</v>
      </c>
      <c r="C32" s="21" t="s">
        <v>28</v>
      </c>
      <c r="D32" s="21">
        <v>20</v>
      </c>
      <c r="E32" s="10"/>
      <c r="F32" s="16" t="str">
        <f t="shared" si="2"/>
        <v/>
      </c>
    </row>
    <row r="33" spans="1:6" ht="120">
      <c r="A33" s="6" t="s">
        <v>53</v>
      </c>
      <c r="B33" s="31" t="s">
        <v>54</v>
      </c>
      <c r="C33" s="21" t="s">
        <v>28</v>
      </c>
      <c r="D33" s="21">
        <v>60</v>
      </c>
      <c r="E33" s="10"/>
      <c r="F33" s="16" t="str">
        <f t="shared" si="2"/>
        <v/>
      </c>
    </row>
    <row r="34" spans="1:6" ht="105">
      <c r="A34" s="6" t="s">
        <v>55</v>
      </c>
      <c r="B34" s="31" t="s">
        <v>56</v>
      </c>
      <c r="C34" s="21" t="s">
        <v>57</v>
      </c>
      <c r="D34" s="21">
        <v>250</v>
      </c>
      <c r="E34" s="10"/>
      <c r="F34" s="16" t="str">
        <f t="shared" si="2"/>
        <v/>
      </c>
    </row>
    <row r="35" spans="1:6" ht="135">
      <c r="A35" s="6" t="s">
        <v>58</v>
      </c>
      <c r="B35" s="31" t="s">
        <v>203</v>
      </c>
      <c r="C35" s="21" t="s">
        <v>35</v>
      </c>
      <c r="D35" s="21">
        <v>100</v>
      </c>
      <c r="E35" s="10"/>
      <c r="F35" s="16" t="str">
        <f t="shared" si="2"/>
        <v/>
      </c>
    </row>
    <row r="36" spans="1:6" ht="135">
      <c r="A36" s="6" t="s">
        <v>59</v>
      </c>
      <c r="B36" s="31" t="s">
        <v>60</v>
      </c>
      <c r="C36" s="18" t="s">
        <v>12</v>
      </c>
      <c r="D36" s="18">
        <v>3</v>
      </c>
      <c r="E36" s="10"/>
      <c r="F36" s="16" t="str">
        <f t="shared" si="2"/>
        <v/>
      </c>
    </row>
    <row r="37" spans="1:6">
      <c r="A37" s="15">
        <v>4</v>
      </c>
      <c r="B37" s="44" t="s">
        <v>61</v>
      </c>
      <c r="C37" s="44"/>
      <c r="D37" s="44"/>
      <c r="E37" s="44"/>
      <c r="F37" s="44"/>
    </row>
    <row r="38" spans="1:6" ht="120">
      <c r="A38" s="6" t="s">
        <v>62</v>
      </c>
      <c r="B38" s="26" t="s">
        <v>204</v>
      </c>
      <c r="C38" s="25" t="s">
        <v>46</v>
      </c>
      <c r="D38" s="25">
        <v>30</v>
      </c>
      <c r="E38" s="10"/>
      <c r="F38" s="16" t="str">
        <f t="shared" ref="F38:F48" si="3">IF(E38="","",D38*E38)</f>
        <v/>
      </c>
    </row>
    <row r="39" spans="1:6" ht="90">
      <c r="A39" s="6" t="s">
        <v>63</v>
      </c>
      <c r="B39" s="30" t="s">
        <v>205</v>
      </c>
      <c r="C39" s="25" t="s">
        <v>46</v>
      </c>
      <c r="D39" s="25">
        <v>10</v>
      </c>
      <c r="E39" s="10"/>
      <c r="F39" s="16" t="str">
        <f t="shared" si="3"/>
        <v/>
      </c>
    </row>
    <row r="40" spans="1:6" ht="120">
      <c r="A40" s="6" t="s">
        <v>64</v>
      </c>
      <c r="B40" s="26" t="s">
        <v>206</v>
      </c>
      <c r="C40" s="25" t="s">
        <v>46</v>
      </c>
      <c r="D40" s="25">
        <v>50</v>
      </c>
      <c r="E40" s="10"/>
      <c r="F40" s="16" t="str">
        <f t="shared" si="3"/>
        <v/>
      </c>
    </row>
    <row r="41" spans="1:6" ht="90">
      <c r="A41" s="6" t="s">
        <v>65</v>
      </c>
      <c r="B41" s="26" t="s">
        <v>207</v>
      </c>
      <c r="C41" s="25" t="s">
        <v>28</v>
      </c>
      <c r="D41" s="25">
        <v>50</v>
      </c>
      <c r="E41" s="10"/>
      <c r="F41" s="33" t="str">
        <f t="shared" si="3"/>
        <v/>
      </c>
    </row>
    <row r="42" spans="1:6" ht="90">
      <c r="A42" s="6" t="s">
        <v>66</v>
      </c>
      <c r="B42" s="26" t="s">
        <v>208</v>
      </c>
      <c r="C42" s="25" t="s">
        <v>28</v>
      </c>
      <c r="D42" s="25">
        <v>30</v>
      </c>
      <c r="E42" s="10"/>
      <c r="F42" s="33" t="str">
        <f t="shared" si="3"/>
        <v/>
      </c>
    </row>
    <row r="43" spans="1:6" ht="120">
      <c r="A43" s="6" t="s">
        <v>67</v>
      </c>
      <c r="B43" s="12" t="s">
        <v>209</v>
      </c>
      <c r="C43" s="25" t="s">
        <v>46</v>
      </c>
      <c r="D43" s="25">
        <v>90</v>
      </c>
      <c r="E43" s="10"/>
      <c r="F43" s="16" t="str">
        <f t="shared" si="3"/>
        <v/>
      </c>
    </row>
    <row r="44" spans="1:6" ht="150">
      <c r="A44" s="6" t="s">
        <v>68</v>
      </c>
      <c r="B44" s="26" t="s">
        <v>69</v>
      </c>
      <c r="C44" s="25" t="s">
        <v>35</v>
      </c>
      <c r="D44" s="25">
        <v>50</v>
      </c>
      <c r="E44" s="10"/>
      <c r="F44" s="16" t="str">
        <f t="shared" si="3"/>
        <v/>
      </c>
    </row>
    <row r="45" spans="1:6" ht="135">
      <c r="A45" s="6" t="s">
        <v>70</v>
      </c>
      <c r="B45" s="26" t="s">
        <v>210</v>
      </c>
      <c r="C45" s="25" t="s">
        <v>35</v>
      </c>
      <c r="D45" s="25">
        <v>100</v>
      </c>
      <c r="E45" s="10"/>
      <c r="F45" s="9" t="str">
        <f>IF(E45="","",D45*E45)</f>
        <v/>
      </c>
    </row>
    <row r="46" spans="1:6" ht="165">
      <c r="A46" s="6" t="s">
        <v>71</v>
      </c>
      <c r="B46" s="31" t="s">
        <v>211</v>
      </c>
      <c r="C46" s="21" t="s">
        <v>72</v>
      </c>
      <c r="D46" s="21">
        <v>1</v>
      </c>
      <c r="E46" s="10"/>
      <c r="F46" s="16" t="str">
        <f t="shared" si="3"/>
        <v/>
      </c>
    </row>
    <row r="47" spans="1:6" ht="105">
      <c r="A47" s="6" t="s">
        <v>73</v>
      </c>
      <c r="B47" s="31" t="s">
        <v>212</v>
      </c>
      <c r="C47" s="21" t="s">
        <v>72</v>
      </c>
      <c r="D47" s="21">
        <v>1</v>
      </c>
      <c r="E47" s="10"/>
      <c r="F47" s="16" t="str">
        <f t="shared" si="3"/>
        <v/>
      </c>
    </row>
    <row r="48" spans="1:6" ht="135">
      <c r="A48" s="6" t="s">
        <v>74</v>
      </c>
      <c r="B48" s="26" t="s">
        <v>75</v>
      </c>
      <c r="C48" s="25" t="s">
        <v>12</v>
      </c>
      <c r="D48" s="25">
        <v>1</v>
      </c>
      <c r="E48" s="10"/>
      <c r="F48" s="9" t="str">
        <f t="shared" si="3"/>
        <v/>
      </c>
    </row>
    <row r="49" spans="1:6">
      <c r="A49" s="15">
        <v>5</v>
      </c>
      <c r="B49" s="44" t="s">
        <v>76</v>
      </c>
      <c r="C49" s="44"/>
      <c r="D49" s="44"/>
      <c r="E49" s="44"/>
      <c r="F49" s="44"/>
    </row>
    <row r="50" spans="1:6" ht="127.5">
      <c r="A50" s="6" t="s">
        <v>77</v>
      </c>
      <c r="B50" s="41" t="s">
        <v>213</v>
      </c>
      <c r="C50" s="18" t="s">
        <v>78</v>
      </c>
      <c r="D50" s="18">
        <v>2</v>
      </c>
      <c r="E50" s="10"/>
      <c r="F50" s="9" t="str">
        <f t="shared" ref="F50:F56" si="4">IF(E50="","",D50*E50)</f>
        <v/>
      </c>
    </row>
    <row r="51" spans="1:6" ht="114.75">
      <c r="A51" s="6" t="s">
        <v>79</v>
      </c>
      <c r="B51" s="41" t="s">
        <v>214</v>
      </c>
      <c r="C51" s="18" t="s">
        <v>78</v>
      </c>
      <c r="D51" s="18">
        <v>2</v>
      </c>
      <c r="E51" s="10"/>
      <c r="F51" s="9" t="str">
        <f t="shared" si="4"/>
        <v/>
      </c>
    </row>
    <row r="52" spans="1:6" ht="127.5">
      <c r="A52" s="6" t="s">
        <v>80</v>
      </c>
      <c r="B52" s="42" t="s">
        <v>215</v>
      </c>
      <c r="C52" s="18" t="s">
        <v>78</v>
      </c>
      <c r="D52" s="18">
        <v>2</v>
      </c>
      <c r="E52" s="10"/>
      <c r="F52" s="9" t="str">
        <f t="shared" si="4"/>
        <v/>
      </c>
    </row>
    <row r="53" spans="1:6" ht="75">
      <c r="A53" s="6" t="s">
        <v>81</v>
      </c>
      <c r="B53" s="20" t="s">
        <v>216</v>
      </c>
      <c r="C53" s="21" t="s">
        <v>78</v>
      </c>
      <c r="D53" s="18">
        <v>1</v>
      </c>
      <c r="E53" s="10"/>
      <c r="F53" s="9" t="str">
        <f t="shared" si="4"/>
        <v/>
      </c>
    </row>
    <row r="54" spans="1:6" ht="75">
      <c r="A54" s="6" t="s">
        <v>82</v>
      </c>
      <c r="B54" s="20" t="s">
        <v>217</v>
      </c>
      <c r="C54" s="21" t="s">
        <v>78</v>
      </c>
      <c r="D54" s="18">
        <v>1</v>
      </c>
      <c r="E54" s="10"/>
      <c r="F54" s="9" t="str">
        <f t="shared" si="4"/>
        <v/>
      </c>
    </row>
    <row r="55" spans="1:6" ht="75">
      <c r="A55" s="6" t="s">
        <v>83</v>
      </c>
      <c r="B55" s="20" t="s">
        <v>218</v>
      </c>
      <c r="C55" s="21" t="s">
        <v>78</v>
      </c>
      <c r="D55" s="18">
        <v>1</v>
      </c>
      <c r="E55" s="10"/>
      <c r="F55" s="9" t="str">
        <f t="shared" si="4"/>
        <v/>
      </c>
    </row>
    <row r="56" spans="1:6" ht="75">
      <c r="A56" s="6" t="s">
        <v>84</v>
      </c>
      <c r="B56" s="22" t="s">
        <v>85</v>
      </c>
      <c r="C56" s="21" t="s">
        <v>78</v>
      </c>
      <c r="D56" s="18">
        <v>1</v>
      </c>
      <c r="E56" s="10"/>
      <c r="F56" s="9" t="str">
        <f t="shared" si="4"/>
        <v/>
      </c>
    </row>
    <row r="57" spans="1:6">
      <c r="A57" s="15">
        <v>6</v>
      </c>
      <c r="B57" s="44" t="s">
        <v>86</v>
      </c>
      <c r="C57" s="44"/>
      <c r="D57" s="44"/>
      <c r="E57" s="44"/>
      <c r="F57" s="44"/>
    </row>
    <row r="58" spans="1:6" ht="135">
      <c r="A58" s="6" t="s">
        <v>87</v>
      </c>
      <c r="B58" s="20" t="s">
        <v>219</v>
      </c>
      <c r="C58" s="18" t="s">
        <v>78</v>
      </c>
      <c r="D58" s="18">
        <v>4</v>
      </c>
      <c r="E58" s="10"/>
      <c r="F58" s="9" t="str">
        <f t="shared" ref="F58:F84" si="5">IF(E58="","",D58*E58)</f>
        <v/>
      </c>
    </row>
    <row r="59" spans="1:6" ht="150">
      <c r="A59" s="6" t="s">
        <v>88</v>
      </c>
      <c r="B59" s="20" t="s">
        <v>220</v>
      </c>
      <c r="C59" s="18" t="s">
        <v>78</v>
      </c>
      <c r="D59" s="18">
        <v>2</v>
      </c>
      <c r="E59" s="10"/>
      <c r="F59" s="9" t="str">
        <f t="shared" si="5"/>
        <v/>
      </c>
    </row>
    <row r="60" spans="1:6" ht="120">
      <c r="A60" s="6" t="s">
        <v>89</v>
      </c>
      <c r="B60" s="20" t="s">
        <v>221</v>
      </c>
      <c r="C60" s="18" t="s">
        <v>78</v>
      </c>
      <c r="D60" s="18">
        <v>3</v>
      </c>
      <c r="E60" s="10"/>
      <c r="F60" s="9" t="str">
        <f t="shared" si="5"/>
        <v/>
      </c>
    </row>
    <row r="61" spans="1:6" ht="135">
      <c r="A61" s="6" t="s">
        <v>90</v>
      </c>
      <c r="B61" s="22" t="s">
        <v>222</v>
      </c>
      <c r="C61" s="18" t="s">
        <v>78</v>
      </c>
      <c r="D61" s="18">
        <v>1</v>
      </c>
      <c r="E61" s="10"/>
      <c r="F61" s="9" t="str">
        <f t="shared" si="5"/>
        <v/>
      </c>
    </row>
    <row r="62" spans="1:6" ht="165">
      <c r="A62" s="6" t="s">
        <v>91</v>
      </c>
      <c r="B62" s="20" t="s">
        <v>223</v>
      </c>
      <c r="C62" s="21" t="s">
        <v>35</v>
      </c>
      <c r="D62" s="21">
        <v>200</v>
      </c>
      <c r="E62" s="10"/>
      <c r="F62" s="9" t="str">
        <f t="shared" si="5"/>
        <v/>
      </c>
    </row>
    <row r="63" spans="1:6" ht="165">
      <c r="A63" s="6" t="s">
        <v>92</v>
      </c>
      <c r="B63" s="20" t="s">
        <v>224</v>
      </c>
      <c r="C63" s="21" t="s">
        <v>35</v>
      </c>
      <c r="D63" s="21">
        <v>200</v>
      </c>
      <c r="E63" s="10"/>
      <c r="F63" s="9" t="str">
        <f t="shared" si="5"/>
        <v/>
      </c>
    </row>
    <row r="64" spans="1:6" ht="165">
      <c r="A64" s="6" t="s">
        <v>93</v>
      </c>
      <c r="B64" s="20" t="s">
        <v>225</v>
      </c>
      <c r="C64" s="21" t="s">
        <v>35</v>
      </c>
      <c r="D64" s="21">
        <v>200</v>
      </c>
      <c r="E64" s="10"/>
      <c r="F64" s="9" t="str">
        <f t="shared" si="5"/>
        <v/>
      </c>
    </row>
    <row r="65" spans="1:6" ht="165">
      <c r="A65" s="6" t="s">
        <v>94</v>
      </c>
      <c r="B65" s="20" t="s">
        <v>226</v>
      </c>
      <c r="C65" s="21" t="s">
        <v>35</v>
      </c>
      <c r="D65" s="21">
        <v>1000</v>
      </c>
      <c r="E65" s="10"/>
      <c r="F65" s="9" t="str">
        <f t="shared" si="5"/>
        <v/>
      </c>
    </row>
    <row r="66" spans="1:6" ht="165">
      <c r="A66" s="6" t="s">
        <v>95</v>
      </c>
      <c r="B66" s="20" t="s">
        <v>227</v>
      </c>
      <c r="C66" s="21" t="s">
        <v>35</v>
      </c>
      <c r="D66" s="21">
        <v>200</v>
      </c>
      <c r="E66" s="10"/>
      <c r="F66" s="9" t="str">
        <f t="shared" si="5"/>
        <v/>
      </c>
    </row>
    <row r="67" spans="1:6" ht="165">
      <c r="A67" s="6" t="s">
        <v>96</v>
      </c>
      <c r="B67" s="20" t="s">
        <v>228</v>
      </c>
      <c r="C67" s="21" t="s">
        <v>35</v>
      </c>
      <c r="D67" s="21">
        <v>300</v>
      </c>
      <c r="E67" s="10"/>
      <c r="F67" s="9" t="str">
        <f t="shared" si="5"/>
        <v/>
      </c>
    </row>
    <row r="68" spans="1:6" ht="165">
      <c r="A68" s="6" t="s">
        <v>97</v>
      </c>
      <c r="B68" s="20" t="s">
        <v>229</v>
      </c>
      <c r="C68" s="21" t="s">
        <v>35</v>
      </c>
      <c r="D68" s="21">
        <v>100</v>
      </c>
      <c r="E68" s="10"/>
      <c r="F68" s="9" t="str">
        <f t="shared" si="5"/>
        <v/>
      </c>
    </row>
    <row r="69" spans="1:6" ht="165">
      <c r="A69" s="6" t="s">
        <v>98</v>
      </c>
      <c r="B69" s="20" t="s">
        <v>230</v>
      </c>
      <c r="C69" s="21" t="s">
        <v>35</v>
      </c>
      <c r="D69" s="21">
        <v>100</v>
      </c>
      <c r="E69" s="10"/>
      <c r="F69" s="9" t="str">
        <f t="shared" si="5"/>
        <v/>
      </c>
    </row>
    <row r="70" spans="1:6" ht="165">
      <c r="A70" s="6" t="s">
        <v>99</v>
      </c>
      <c r="B70" s="20" t="s">
        <v>231</v>
      </c>
      <c r="C70" s="21" t="s">
        <v>35</v>
      </c>
      <c r="D70" s="21">
        <v>100</v>
      </c>
      <c r="E70" s="10"/>
      <c r="F70" s="9" t="str">
        <f t="shared" si="5"/>
        <v/>
      </c>
    </row>
    <row r="71" spans="1:6" ht="165">
      <c r="A71" s="6" t="s">
        <v>100</v>
      </c>
      <c r="B71" s="20" t="s">
        <v>232</v>
      </c>
      <c r="C71" s="21" t="s">
        <v>35</v>
      </c>
      <c r="D71" s="32">
        <v>2000</v>
      </c>
      <c r="E71" s="10"/>
      <c r="F71" s="9" t="str">
        <f t="shared" si="5"/>
        <v/>
      </c>
    </row>
    <row r="72" spans="1:6" ht="150">
      <c r="A72" s="6" t="s">
        <v>101</v>
      </c>
      <c r="B72" s="20" t="s">
        <v>233</v>
      </c>
      <c r="C72" s="21" t="s">
        <v>35</v>
      </c>
      <c r="D72" s="21">
        <v>1000</v>
      </c>
      <c r="E72" s="10"/>
      <c r="F72" s="9" t="str">
        <f t="shared" si="5"/>
        <v/>
      </c>
    </row>
    <row r="73" spans="1:6" ht="150">
      <c r="A73" s="6" t="s">
        <v>102</v>
      </c>
      <c r="B73" s="20" t="s">
        <v>234</v>
      </c>
      <c r="C73" s="21" t="s">
        <v>35</v>
      </c>
      <c r="D73" s="21">
        <v>100</v>
      </c>
      <c r="E73" s="10"/>
      <c r="F73" s="9" t="str">
        <f t="shared" si="5"/>
        <v/>
      </c>
    </row>
    <row r="74" spans="1:6" ht="150">
      <c r="A74" s="6" t="s">
        <v>103</v>
      </c>
      <c r="B74" s="20" t="s">
        <v>235</v>
      </c>
      <c r="C74" s="21" t="s">
        <v>35</v>
      </c>
      <c r="D74" s="21">
        <v>100</v>
      </c>
      <c r="E74" s="10"/>
      <c r="F74" s="9" t="str">
        <f t="shared" si="5"/>
        <v/>
      </c>
    </row>
    <row r="75" spans="1:6" ht="150">
      <c r="A75" s="6" t="s">
        <v>104</v>
      </c>
      <c r="B75" s="20" t="s">
        <v>236</v>
      </c>
      <c r="C75" s="21" t="s">
        <v>35</v>
      </c>
      <c r="D75" s="21">
        <v>400</v>
      </c>
      <c r="E75" s="10"/>
      <c r="F75" s="9" t="str">
        <f t="shared" si="5"/>
        <v/>
      </c>
    </row>
    <row r="76" spans="1:6" ht="150">
      <c r="A76" s="6" t="s">
        <v>105</v>
      </c>
      <c r="B76" s="20" t="s">
        <v>237</v>
      </c>
      <c r="C76" s="21" t="s">
        <v>35</v>
      </c>
      <c r="D76" s="21">
        <v>50</v>
      </c>
      <c r="E76" s="10"/>
      <c r="F76" s="9" t="str">
        <f t="shared" si="5"/>
        <v/>
      </c>
    </row>
    <row r="77" spans="1:6" ht="120">
      <c r="A77" s="6" t="s">
        <v>106</v>
      </c>
      <c r="B77" s="20" t="s">
        <v>238</v>
      </c>
      <c r="C77" s="21" t="s">
        <v>35</v>
      </c>
      <c r="D77" s="21">
        <v>40</v>
      </c>
      <c r="E77" s="10"/>
      <c r="F77" s="9" t="str">
        <f t="shared" si="5"/>
        <v/>
      </c>
    </row>
    <row r="78" spans="1:6" ht="135">
      <c r="A78" s="6" t="s">
        <v>107</v>
      </c>
      <c r="B78" s="20" t="s">
        <v>239</v>
      </c>
      <c r="C78" s="21" t="s">
        <v>72</v>
      </c>
      <c r="D78" s="21">
        <v>3</v>
      </c>
      <c r="E78" s="10"/>
      <c r="F78" s="9" t="str">
        <f t="shared" si="5"/>
        <v/>
      </c>
    </row>
    <row r="79" spans="1:6" ht="165">
      <c r="A79" s="6" t="s">
        <v>108</v>
      </c>
      <c r="B79" s="20" t="s">
        <v>240</v>
      </c>
      <c r="C79" s="21" t="s">
        <v>35</v>
      </c>
      <c r="D79" s="21">
        <v>400</v>
      </c>
      <c r="E79" s="10"/>
      <c r="F79" s="9" t="str">
        <f t="shared" si="5"/>
        <v/>
      </c>
    </row>
    <row r="80" spans="1:6" ht="135">
      <c r="A80" s="6" t="s">
        <v>109</v>
      </c>
      <c r="B80" s="20" t="s">
        <v>241</v>
      </c>
      <c r="C80" s="21" t="s">
        <v>72</v>
      </c>
      <c r="D80" s="21">
        <v>6</v>
      </c>
      <c r="E80" s="10"/>
      <c r="F80" s="9" t="str">
        <f t="shared" si="5"/>
        <v/>
      </c>
    </row>
    <row r="81" spans="1:6" ht="135">
      <c r="A81" s="6" t="s">
        <v>110</v>
      </c>
      <c r="B81" s="20" t="s">
        <v>242</v>
      </c>
      <c r="C81" s="21" t="s">
        <v>72</v>
      </c>
      <c r="D81" s="21">
        <v>3</v>
      </c>
      <c r="E81" s="10"/>
      <c r="F81" s="9" t="str">
        <f t="shared" si="5"/>
        <v/>
      </c>
    </row>
    <row r="82" spans="1:6" ht="135">
      <c r="A82" s="6" t="s">
        <v>111</v>
      </c>
      <c r="B82" s="20" t="s">
        <v>243</v>
      </c>
      <c r="C82" s="21" t="s">
        <v>72</v>
      </c>
      <c r="D82" s="21">
        <v>3</v>
      </c>
      <c r="E82" s="10"/>
      <c r="F82" s="9" t="str">
        <f t="shared" si="5"/>
        <v/>
      </c>
    </row>
    <row r="83" spans="1:6" ht="105">
      <c r="A83" s="6" t="s">
        <v>112</v>
      </c>
      <c r="B83" s="20" t="s">
        <v>244</v>
      </c>
      <c r="C83" s="21" t="s">
        <v>72</v>
      </c>
      <c r="D83" s="21">
        <v>6</v>
      </c>
      <c r="E83" s="10"/>
      <c r="F83" s="9" t="str">
        <f t="shared" si="5"/>
        <v/>
      </c>
    </row>
    <row r="84" spans="1:6" ht="105">
      <c r="A84" s="6" t="s">
        <v>113</v>
      </c>
      <c r="B84" s="20" t="s">
        <v>245</v>
      </c>
      <c r="C84" s="21" t="s">
        <v>72</v>
      </c>
      <c r="D84" s="21">
        <v>3</v>
      </c>
      <c r="E84" s="10"/>
      <c r="F84" s="9" t="str">
        <f t="shared" si="5"/>
        <v/>
      </c>
    </row>
    <row r="85" spans="1:6">
      <c r="A85" s="15">
        <v>7</v>
      </c>
      <c r="B85" s="44" t="s">
        <v>114</v>
      </c>
      <c r="C85" s="44"/>
      <c r="D85" s="44"/>
      <c r="E85" s="44"/>
      <c r="F85" s="44"/>
    </row>
    <row r="86" spans="1:6" ht="240">
      <c r="A86" s="6" t="s">
        <v>115</v>
      </c>
      <c r="B86" s="29" t="s">
        <v>246</v>
      </c>
      <c r="C86" s="18" t="s">
        <v>57</v>
      </c>
      <c r="D86" s="18">
        <v>200</v>
      </c>
      <c r="E86" s="10"/>
      <c r="F86" s="9" t="str">
        <f>IF(E86="","",D86*E86)</f>
        <v/>
      </c>
    </row>
    <row r="87" spans="1:6">
      <c r="A87" s="15">
        <v>8</v>
      </c>
      <c r="B87" s="44" t="s">
        <v>116</v>
      </c>
      <c r="C87" s="44"/>
      <c r="D87" s="44"/>
      <c r="E87" s="44"/>
      <c r="F87" s="44"/>
    </row>
    <row r="88" spans="1:6" ht="90">
      <c r="A88" s="6" t="s">
        <v>117</v>
      </c>
      <c r="B88" s="19" t="s">
        <v>247</v>
      </c>
      <c r="C88" s="18" t="s">
        <v>12</v>
      </c>
      <c r="D88" s="18">
        <v>1</v>
      </c>
      <c r="E88" s="8"/>
      <c r="F88" s="9" t="str">
        <f>IF(E88="","",D88*E88)</f>
        <v/>
      </c>
    </row>
    <row r="89" spans="1:6" ht="90">
      <c r="A89" s="6" t="s">
        <v>118</v>
      </c>
      <c r="B89" s="17" t="s">
        <v>248</v>
      </c>
      <c r="C89" s="18" t="s">
        <v>12</v>
      </c>
      <c r="D89" s="18">
        <v>1</v>
      </c>
      <c r="E89" s="8"/>
      <c r="F89" s="9" t="str">
        <f>IF(E89="","",D89*E89)</f>
        <v/>
      </c>
    </row>
    <row r="90" spans="1:6">
      <c r="A90" s="15">
        <v>9</v>
      </c>
      <c r="B90" s="44" t="s">
        <v>119</v>
      </c>
      <c r="C90" s="44"/>
      <c r="D90" s="44"/>
      <c r="E90" s="44"/>
      <c r="F90" s="44"/>
    </row>
    <row r="91" spans="1:6" ht="45">
      <c r="A91" s="37" t="s">
        <v>120</v>
      </c>
      <c r="B91" s="19" t="s">
        <v>249</v>
      </c>
      <c r="C91" s="21" t="s">
        <v>121</v>
      </c>
      <c r="D91" s="21">
        <v>500</v>
      </c>
      <c r="E91" s="10"/>
      <c r="F91" s="9" t="str">
        <f t="shared" ref="F91:F98" si="6">IF(E91="","",D91*E91)</f>
        <v/>
      </c>
    </row>
    <row r="92" spans="1:6" ht="45">
      <c r="A92" s="37" t="s">
        <v>122</v>
      </c>
      <c r="B92" s="19" t="s">
        <v>312</v>
      </c>
      <c r="C92" s="21" t="s">
        <v>121</v>
      </c>
      <c r="D92" s="21">
        <v>500</v>
      </c>
      <c r="E92" s="10"/>
      <c r="F92" s="9" t="str">
        <f t="shared" si="6"/>
        <v/>
      </c>
    </row>
    <row r="93" spans="1:6" ht="45">
      <c r="A93" s="37" t="s">
        <v>123</v>
      </c>
      <c r="B93" s="19" t="s">
        <v>250</v>
      </c>
      <c r="C93" s="21" t="s">
        <v>121</v>
      </c>
      <c r="D93" s="21">
        <v>1000</v>
      </c>
      <c r="E93" s="10"/>
      <c r="F93" s="9" t="str">
        <f t="shared" si="6"/>
        <v/>
      </c>
    </row>
    <row r="94" spans="1:6" ht="30">
      <c r="A94" s="37" t="s">
        <v>124</v>
      </c>
      <c r="B94" s="19" t="s">
        <v>125</v>
      </c>
      <c r="C94" s="21" t="s">
        <v>121</v>
      </c>
      <c r="D94" s="21">
        <v>250</v>
      </c>
      <c r="E94" s="10"/>
      <c r="F94" s="9" t="str">
        <f t="shared" si="6"/>
        <v/>
      </c>
    </row>
    <row r="95" spans="1:6" ht="30">
      <c r="A95" s="37" t="s">
        <v>126</v>
      </c>
      <c r="B95" s="19" t="s">
        <v>127</v>
      </c>
      <c r="C95" s="21" t="s">
        <v>121</v>
      </c>
      <c r="D95" s="21">
        <v>250</v>
      </c>
      <c r="E95" s="10"/>
      <c r="F95" s="9" t="str">
        <f t="shared" si="6"/>
        <v/>
      </c>
    </row>
    <row r="96" spans="1:6" ht="30">
      <c r="A96" s="37" t="s">
        <v>128</v>
      </c>
      <c r="B96" s="19" t="s">
        <v>129</v>
      </c>
      <c r="C96" s="21" t="s">
        <v>121</v>
      </c>
      <c r="D96" s="21">
        <v>500</v>
      </c>
      <c r="E96" s="10"/>
      <c r="F96" s="9" t="str">
        <f t="shared" si="6"/>
        <v/>
      </c>
    </row>
    <row r="97" spans="1:18" ht="30">
      <c r="A97" s="37" t="s">
        <v>130</v>
      </c>
      <c r="B97" s="24" t="s">
        <v>131</v>
      </c>
      <c r="C97" s="23" t="s">
        <v>132</v>
      </c>
      <c r="D97" s="23">
        <v>100</v>
      </c>
      <c r="E97" s="10"/>
      <c r="F97" s="9" t="str">
        <f t="shared" si="6"/>
        <v/>
      </c>
    </row>
    <row r="98" spans="1:18" ht="30.75" thickBot="1">
      <c r="A98" s="37" t="s">
        <v>133</v>
      </c>
      <c r="B98" s="24" t="s">
        <v>134</v>
      </c>
      <c r="C98" s="23" t="s">
        <v>132</v>
      </c>
      <c r="D98" s="23">
        <v>100</v>
      </c>
      <c r="E98" s="10"/>
      <c r="F98" s="9" t="str">
        <f t="shared" si="6"/>
        <v/>
      </c>
    </row>
    <row r="99" spans="1:18" ht="17.25" customHeight="1" thickBot="1">
      <c r="A99" s="48" t="s">
        <v>135</v>
      </c>
      <c r="B99" s="49"/>
      <c r="C99" s="49"/>
      <c r="D99" s="50"/>
      <c r="E99" s="46">
        <f>SUM(F8:F98)</f>
        <v>0</v>
      </c>
      <c r="F99" s="47"/>
    </row>
    <row r="100" spans="1:18" s="12" customFormat="1" ht="5.0999999999999996" customHeight="1">
      <c r="A100" s="14"/>
      <c r="B100" s="14"/>
      <c r="C100" s="14"/>
      <c r="D100" s="14"/>
      <c r="E100" s="14"/>
      <c r="F100" s="14"/>
    </row>
    <row r="101" spans="1:18" s="12" customFormat="1">
      <c r="A101" s="74" t="s">
        <v>136</v>
      </c>
      <c r="B101" s="75"/>
      <c r="C101" s="75"/>
      <c r="D101" s="75"/>
      <c r="E101" s="75"/>
      <c r="F101" s="76"/>
      <c r="G101"/>
      <c r="H101"/>
      <c r="I101"/>
      <c r="J101"/>
      <c r="K101"/>
      <c r="L101"/>
      <c r="M101"/>
      <c r="N101"/>
      <c r="O101"/>
      <c r="P101"/>
      <c r="Q101"/>
      <c r="R101"/>
    </row>
    <row r="102" spans="1:18" s="12" customFormat="1">
      <c r="A102" s="77"/>
      <c r="B102" s="78"/>
      <c r="C102" s="78"/>
      <c r="D102" s="78"/>
      <c r="E102" s="78"/>
      <c r="F102" s="79"/>
      <c r="G102"/>
      <c r="H102"/>
      <c r="I102"/>
      <c r="J102"/>
      <c r="K102"/>
      <c r="L102"/>
      <c r="M102"/>
      <c r="N102"/>
      <c r="O102"/>
      <c r="P102"/>
      <c r="Q102"/>
      <c r="R102"/>
    </row>
    <row r="103" spans="1:18" s="12" customFormat="1" ht="5.0999999999999996" customHeight="1">
      <c r="A103" s="13"/>
      <c r="B103" s="13"/>
      <c r="C103" s="13"/>
      <c r="D103" s="13"/>
      <c r="E103" s="13"/>
      <c r="F103" s="13"/>
      <c r="G103"/>
      <c r="H103"/>
      <c r="I103"/>
      <c r="J103"/>
      <c r="K103"/>
      <c r="L103"/>
      <c r="M103"/>
      <c r="N103"/>
      <c r="O103"/>
      <c r="P103"/>
      <c r="Q103"/>
      <c r="R103"/>
    </row>
    <row r="104" spans="1:18" s="12" customFormat="1">
      <c r="A104" s="80" t="s">
        <v>137</v>
      </c>
      <c r="B104" s="81"/>
      <c r="C104" s="82"/>
      <c r="D104" s="83" t="s">
        <v>138</v>
      </c>
      <c r="E104" s="84"/>
      <c r="F104" s="85"/>
      <c r="G104"/>
      <c r="H104"/>
      <c r="I104"/>
      <c r="J104"/>
      <c r="K104"/>
      <c r="L104"/>
      <c r="M104"/>
      <c r="N104"/>
      <c r="O104"/>
      <c r="P104"/>
      <c r="Q104"/>
      <c r="R104"/>
    </row>
    <row r="105" spans="1:18" s="12" customFormat="1">
      <c r="A105" s="92"/>
      <c r="B105" s="93"/>
      <c r="C105" s="94"/>
      <c r="D105" s="86"/>
      <c r="E105" s="87"/>
      <c r="F105" s="88"/>
      <c r="G105"/>
      <c r="H105"/>
      <c r="I105"/>
      <c r="J105"/>
      <c r="K105"/>
      <c r="L105"/>
      <c r="M105"/>
      <c r="N105"/>
      <c r="O105"/>
      <c r="P105"/>
      <c r="Q105"/>
      <c r="R105"/>
    </row>
    <row r="106" spans="1:18" s="12" customFormat="1">
      <c r="A106" s="95" t="s">
        <v>139</v>
      </c>
      <c r="B106" s="96"/>
      <c r="C106" s="97"/>
      <c r="D106" s="86"/>
      <c r="E106" s="87"/>
      <c r="F106" s="88"/>
      <c r="G106"/>
      <c r="H106"/>
      <c r="I106"/>
      <c r="J106"/>
      <c r="K106"/>
      <c r="L106"/>
      <c r="M106"/>
      <c r="N106"/>
      <c r="O106"/>
      <c r="P106"/>
      <c r="Q106"/>
      <c r="R106"/>
    </row>
    <row r="107" spans="1:18" s="12" customFormat="1">
      <c r="A107" s="98"/>
      <c r="B107" s="99"/>
      <c r="C107" s="100"/>
      <c r="D107" s="86"/>
      <c r="E107" s="87"/>
      <c r="F107" s="88"/>
      <c r="G107"/>
      <c r="H107"/>
      <c r="I107"/>
      <c r="J107"/>
      <c r="K107"/>
      <c r="L107"/>
      <c r="M107"/>
      <c r="N107"/>
      <c r="O107"/>
      <c r="P107"/>
      <c r="Q107"/>
      <c r="R107"/>
    </row>
    <row r="108" spans="1:18" s="12" customFormat="1">
      <c r="A108" s="80" t="s">
        <v>140</v>
      </c>
      <c r="B108" s="81"/>
      <c r="C108" s="82"/>
      <c r="D108" s="86"/>
      <c r="E108" s="87"/>
      <c r="F108" s="88"/>
      <c r="G108"/>
      <c r="H108"/>
      <c r="I108"/>
      <c r="J108"/>
      <c r="K108"/>
      <c r="L108"/>
      <c r="M108"/>
      <c r="N108"/>
      <c r="O108"/>
      <c r="P108"/>
      <c r="Q108"/>
      <c r="R108"/>
    </row>
    <row r="109" spans="1:18" s="12" customFormat="1">
      <c r="A109" s="101"/>
      <c r="B109" s="102"/>
      <c r="C109" s="103"/>
      <c r="D109" s="89"/>
      <c r="E109" s="90"/>
      <c r="F109" s="91"/>
      <c r="G109"/>
      <c r="H109"/>
      <c r="I109"/>
      <c r="J109"/>
      <c r="K109"/>
      <c r="L109"/>
      <c r="M109"/>
      <c r="N109"/>
      <c r="O109"/>
      <c r="P109"/>
      <c r="Q109"/>
      <c r="R109"/>
    </row>
    <row r="110" spans="1:18" s="12" customFormat="1" ht="5.0999999999999996" customHeight="1">
      <c r="A110" s="14"/>
      <c r="B110" s="14"/>
      <c r="C110" s="14"/>
      <c r="D110" s="14"/>
      <c r="E110" s="14"/>
      <c r="F110" s="14"/>
      <c r="G110"/>
      <c r="H110"/>
      <c r="I110"/>
      <c r="J110"/>
      <c r="K110"/>
      <c r="L110"/>
      <c r="M110"/>
      <c r="N110"/>
      <c r="O110"/>
      <c r="P110"/>
      <c r="Q110"/>
      <c r="R110"/>
    </row>
    <row r="111" spans="1:18" s="12" customFormat="1" ht="144.75" customHeight="1">
      <c r="A111" s="71" t="s">
        <v>141</v>
      </c>
      <c r="B111" s="72"/>
      <c r="C111" s="72"/>
      <c r="D111" s="72"/>
      <c r="E111" s="72"/>
      <c r="F111" s="73"/>
      <c r="G111"/>
      <c r="H111"/>
      <c r="I111"/>
      <c r="J111"/>
      <c r="K111"/>
      <c r="L111"/>
      <c r="M111"/>
      <c r="N111"/>
      <c r="O111"/>
      <c r="P111"/>
      <c r="Q111"/>
      <c r="R111"/>
    </row>
    <row r="112" spans="1:18" s="12" customFormat="1"/>
    <row r="113" s="2" customFormat="1"/>
    <row r="114" s="2" customFormat="1"/>
    <row r="115" s="2" customFormat="1"/>
    <row r="116" s="2" customFormat="1"/>
    <row r="117" s="2" customFormat="1"/>
    <row r="118" s="2" customFormat="1"/>
    <row r="119" s="2" customFormat="1"/>
    <row r="120" s="2" customFormat="1"/>
    <row r="121" s="2" customFormat="1"/>
    <row r="122" s="2" customFormat="1"/>
    <row r="123" s="2" customFormat="1"/>
    <row r="124" s="2" customFormat="1"/>
    <row r="125" s="2" customFormat="1"/>
    <row r="126" s="2" customFormat="1"/>
  </sheetData>
  <protectedRanges>
    <protectedRange sqref="E86 E79:E84" name="Intervalo1_1"/>
    <protectedRange sqref="F104:F109 D104:E108 A104:C109" name="Intervalo2_1"/>
  </protectedRanges>
  <mergeCells count="29">
    <mergeCell ref="A111:F111"/>
    <mergeCell ref="A101:F101"/>
    <mergeCell ref="A102:F102"/>
    <mergeCell ref="A104:C104"/>
    <mergeCell ref="D104:F109"/>
    <mergeCell ref="A105:C105"/>
    <mergeCell ref="A106:C106"/>
    <mergeCell ref="A107:C107"/>
    <mergeCell ref="A108:C108"/>
    <mergeCell ref="A109:C109"/>
    <mergeCell ref="A1:F2"/>
    <mergeCell ref="A3:F3"/>
    <mergeCell ref="A4:F4"/>
    <mergeCell ref="A5:A6"/>
    <mergeCell ref="B5:B6"/>
    <mergeCell ref="C5:C6"/>
    <mergeCell ref="D5:D6"/>
    <mergeCell ref="E5:F5"/>
    <mergeCell ref="B7:F7"/>
    <mergeCell ref="B11:F11"/>
    <mergeCell ref="B25:F25"/>
    <mergeCell ref="E99:F99"/>
    <mergeCell ref="A99:D99"/>
    <mergeCell ref="B37:F37"/>
    <mergeCell ref="B90:F90"/>
    <mergeCell ref="B49:F49"/>
    <mergeCell ref="B57:F57"/>
    <mergeCell ref="B87:F87"/>
    <mergeCell ref="B85:F85"/>
  </mergeCells>
  <phoneticPr fontId="23" type="noConversion"/>
  <conditionalFormatting sqref="E8:E10">
    <cfRule type="containsBlanks" dxfId="15" priority="7">
      <formula>LEN(TRIM(E8))=0</formula>
    </cfRule>
  </conditionalFormatting>
  <conditionalFormatting sqref="E12:E24 E26:E36 E38:E48 E50:E56 E58:E84">
    <cfRule type="containsBlanks" dxfId="14" priority="113">
      <formula>LEN(TRIM(E12))=0</formula>
    </cfRule>
  </conditionalFormatting>
  <conditionalFormatting sqref="E86">
    <cfRule type="containsBlanks" dxfId="13" priority="13">
      <formula>LEN(TRIM(E86))=0</formula>
    </cfRule>
  </conditionalFormatting>
  <conditionalFormatting sqref="E88:E89">
    <cfRule type="containsBlanks" dxfId="12" priority="2">
      <formula>LEN(TRIM(E88))=0</formula>
    </cfRule>
  </conditionalFormatting>
  <conditionalFormatting sqref="E91:E98">
    <cfRule type="containsBlanks" dxfId="11" priority="1">
      <formula>LEN(TRIM(E91))=0</formula>
    </cfRule>
  </conditionalFormatting>
  <conditionalFormatting sqref="E99">
    <cfRule type="cellIs" dxfId="10" priority="39" operator="equal">
      <formula>""</formula>
    </cfRule>
  </conditionalFormatting>
  <printOptions horizontalCentered="1"/>
  <pageMargins left="0.39370078740157483" right="0.39370078740157483" top="0.39370078740157483" bottom="0.39370078740157483" header="0.31496062992125984" footer="0.19685039370078741"/>
  <pageSetup paperSize="9" scale="97" orientation="portrait" r:id="rId1"/>
  <headerFooter>
    <oddFooter>&amp;R&amp;"Trebuchet MS,Normal"&amp;9Página &amp;P de &amp;N</oddFooter>
  </headerFooter>
  <ignoredErrors>
    <ignoredError sqref="B99:D99 A57:F57 C91 F91 C92 F92 C93 F93 C94 F94 C95 F95 C96 F96 F21:F22 F50:F52 A12:B12 A49:F49 A50 A43 A42 F39:F42 A13:B13 F13 A44 F44 F14 F15:F16 F19 F17:F18 A100:F100 C14:D14 C15:D15 C16:D16 C17:D17 C18:D18 C19:D19 C20:D20 C23:D23 C24:D24 A35 C35:D35 A38 D38 A36 D36 A34 A30 D30 D21 A31 D31 A32 D32 A33 D33 D34 A39 D39 A40 D40 A41 D41 D42 D43 D48 D46 D47 D44 B56 F53:F56 A25:F25 A85:F85 A87:F87 A90:F90 F12 F20 F23 F24 F35 F36 F30 F31 F32 F33 F34 A29 F26:F29 F43 F48 F46 F47 A61 F58:F84 A86 F86 A89 F88:F89 C97:D98 F97:F98 A37 C37:F37 A78 A62 D62 A63 D63 A64 D64 A65 D65 A66 D66 A67 D67 A68 D68 A69 D69 A70 D70 A71 D71 A72 D72 A84 A79 D79 D12 D13 D22 A26:B26 D26 A27:B27 D27 A28:B28 D28 D29 D50 D51 D52 D53 D54 D55 D56 A58 A59 A60 D60 D61 A73 D73 A74 D74 A75 D75 A76 D76 A77 D77 D78 A80 D80 A81 D81 A82 D82 A83 D83 D84 D86 A88 D88 D89"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pageSetUpPr fitToPage="1"/>
  </sheetPr>
  <dimension ref="A1"/>
  <sheetViews>
    <sheetView zoomScale="85" zoomScaleNormal="85" workbookViewId="0">
      <selection activeCell="K36" sqref="K36"/>
    </sheetView>
  </sheetViews>
  <sheetFormatPr defaultColWidth="9" defaultRowHeight="15.2" customHeight="1"/>
  <cols>
    <col min="1" max="9" width="9.625" style="5" customWidth="1"/>
    <col min="10" max="16384" width="9" style="5"/>
  </cols>
  <sheetData/>
  <printOptions horizontalCentered="1"/>
  <pageMargins left="0.51181102362204722" right="0.51181102362204722" top="0.78740157480314965" bottom="0.78740157480314965" header="0.31496062992125984" footer="0.31496062992125984"/>
  <pageSetup paperSize="9" scale="9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sheetPr>
  <dimension ref="A1:R146"/>
  <sheetViews>
    <sheetView view="pageBreakPreview" topLeftCell="A87" zoomScaleNormal="100" zoomScaleSheetLayoutView="100" zoomScalePageLayoutView="40" workbookViewId="0">
      <selection activeCell="B89" sqref="B89"/>
    </sheetView>
  </sheetViews>
  <sheetFormatPr defaultColWidth="9" defaultRowHeight="15"/>
  <cols>
    <col min="1" max="1" width="5.375" style="4" bestFit="1" customWidth="1"/>
    <col min="2" max="2" width="35.125" style="1" customWidth="1"/>
    <col min="3" max="3" width="6.875" style="3" customWidth="1"/>
    <col min="4" max="4" width="7.625" style="3" bestFit="1" customWidth="1"/>
    <col min="5" max="5" width="15.625" style="3" customWidth="1"/>
    <col min="6" max="6" width="18.625" style="3" customWidth="1"/>
    <col min="7" max="7" width="9" style="2"/>
    <col min="8" max="9" width="0" style="2" hidden="1" customWidth="1"/>
    <col min="10" max="16384" width="9" style="2"/>
  </cols>
  <sheetData>
    <row r="1" spans="1:18">
      <c r="A1" s="51" t="s">
        <v>142</v>
      </c>
      <c r="B1" s="52"/>
      <c r="C1" s="52"/>
      <c r="D1" s="52"/>
      <c r="E1" s="52"/>
      <c r="F1" s="53"/>
    </row>
    <row r="2" spans="1:18" ht="16.5" customHeight="1">
      <c r="A2" s="54"/>
      <c r="B2" s="55"/>
      <c r="C2" s="55"/>
      <c r="D2" s="55"/>
      <c r="E2" s="55"/>
      <c r="F2" s="56"/>
      <c r="H2" s="2">
        <v>7306.81</v>
      </c>
      <c r="I2" s="2">
        <f>H2/H3</f>
        <v>1466.8480115632467</v>
      </c>
    </row>
    <row r="3" spans="1:18" s="4" customFormat="1">
      <c r="A3" s="57" t="s">
        <v>143</v>
      </c>
      <c r="B3" s="58"/>
      <c r="C3" s="58"/>
      <c r="D3" s="58"/>
      <c r="E3" s="58"/>
      <c r="F3" s="59"/>
      <c r="H3" s="4">
        <v>4.9813000000000001</v>
      </c>
    </row>
    <row r="4" spans="1:18" ht="15.75" thickBot="1">
      <c r="A4" s="60" t="s">
        <v>144</v>
      </c>
      <c r="B4" s="61"/>
      <c r="C4" s="61"/>
      <c r="D4" s="61"/>
      <c r="E4" s="61"/>
      <c r="F4" s="62"/>
    </row>
    <row r="5" spans="1:18" ht="16.5" customHeight="1">
      <c r="A5" s="63" t="s">
        <v>145</v>
      </c>
      <c r="B5" s="65" t="s">
        <v>146</v>
      </c>
      <c r="C5" s="67" t="s">
        <v>5</v>
      </c>
      <c r="D5" s="67" t="s">
        <v>147</v>
      </c>
      <c r="E5" s="105" t="s">
        <v>148</v>
      </c>
      <c r="F5" s="107" t="s">
        <v>149</v>
      </c>
    </row>
    <row r="6" spans="1:18" ht="15.75" thickBot="1">
      <c r="A6" s="64"/>
      <c r="B6" s="66"/>
      <c r="C6" s="68"/>
      <c r="D6" s="68"/>
      <c r="E6" s="106"/>
      <c r="F6" s="108"/>
    </row>
    <row r="7" spans="1:18">
      <c r="A7" s="15">
        <v>1</v>
      </c>
      <c r="B7" s="44" t="s">
        <v>150</v>
      </c>
      <c r="C7" s="44"/>
      <c r="D7" s="44"/>
      <c r="E7" s="44"/>
      <c r="F7" s="44"/>
    </row>
    <row r="8" spans="1:18" ht="90">
      <c r="A8" s="6" t="s">
        <v>11</v>
      </c>
      <c r="B8" s="27" t="s">
        <v>251</v>
      </c>
      <c r="C8" s="7" t="s">
        <v>12</v>
      </c>
      <c r="D8" s="7">
        <v>1</v>
      </c>
      <c r="E8" s="34"/>
      <c r="F8" s="35" t="str">
        <f>IF(E8="","",D8*E8)</f>
        <v/>
      </c>
      <c r="G8"/>
      <c r="H8"/>
      <c r="I8"/>
      <c r="J8"/>
      <c r="K8"/>
      <c r="L8"/>
      <c r="M8"/>
      <c r="N8"/>
      <c r="O8"/>
      <c r="P8"/>
      <c r="Q8"/>
      <c r="R8"/>
    </row>
    <row r="9" spans="1:18" ht="75">
      <c r="A9" s="6" t="s">
        <v>13</v>
      </c>
      <c r="B9" s="27" t="s">
        <v>151</v>
      </c>
      <c r="C9" s="7" t="s">
        <v>12</v>
      </c>
      <c r="D9" s="7">
        <v>1</v>
      </c>
      <c r="E9" s="34"/>
      <c r="F9" s="35" t="str">
        <f>IF(E9="","",D9*E9)</f>
        <v/>
      </c>
      <c r="G9"/>
      <c r="H9"/>
      <c r="I9"/>
      <c r="J9"/>
      <c r="K9"/>
      <c r="L9"/>
      <c r="M9"/>
      <c r="N9"/>
      <c r="O9"/>
      <c r="P9"/>
      <c r="Q9"/>
      <c r="R9"/>
    </row>
    <row r="10" spans="1:18" ht="67.5" customHeight="1">
      <c r="A10" s="6" t="s">
        <v>15</v>
      </c>
      <c r="B10" s="11" t="s">
        <v>152</v>
      </c>
      <c r="C10" s="7" t="s">
        <v>12</v>
      </c>
      <c r="D10" s="7">
        <v>1</v>
      </c>
      <c r="E10" s="34"/>
      <c r="F10" s="35" t="str">
        <f>IF(E10="","",D10*E10)</f>
        <v/>
      </c>
      <c r="G10"/>
      <c r="H10"/>
      <c r="I10"/>
      <c r="J10"/>
      <c r="K10"/>
      <c r="L10"/>
      <c r="M10"/>
      <c r="N10"/>
      <c r="O10"/>
      <c r="P10"/>
      <c r="Q10"/>
      <c r="R10"/>
    </row>
    <row r="11" spans="1:18" ht="15.75">
      <c r="A11" s="15">
        <v>2</v>
      </c>
      <c r="B11" s="44" t="s">
        <v>153</v>
      </c>
      <c r="C11" s="44"/>
      <c r="D11" s="44"/>
      <c r="E11" s="44"/>
      <c r="F11" s="44"/>
      <c r="G11"/>
      <c r="H11"/>
      <c r="I11"/>
      <c r="J11"/>
      <c r="K11"/>
      <c r="L11"/>
      <c r="M11"/>
      <c r="N11"/>
      <c r="O11"/>
      <c r="P11"/>
      <c r="Q11"/>
      <c r="R11"/>
    </row>
    <row r="12" spans="1:18" ht="90">
      <c r="A12" s="6" t="s">
        <v>18</v>
      </c>
      <c r="B12" s="17" t="s">
        <v>154</v>
      </c>
      <c r="C12" s="18" t="s">
        <v>12</v>
      </c>
      <c r="D12" s="18">
        <v>1</v>
      </c>
      <c r="E12" s="34"/>
      <c r="F12" s="35" t="str">
        <f t="shared" ref="F12:F24" si="0">IF(E12="","",D12*E12)</f>
        <v/>
      </c>
      <c r="G12"/>
      <c r="H12"/>
      <c r="I12"/>
      <c r="J12"/>
      <c r="K12"/>
      <c r="L12"/>
      <c r="M12"/>
      <c r="N12"/>
      <c r="O12"/>
      <c r="P12"/>
      <c r="Q12"/>
      <c r="R12"/>
    </row>
    <row r="13" spans="1:18" ht="90">
      <c r="A13" s="6" t="s">
        <v>20</v>
      </c>
      <c r="B13" s="28" t="s">
        <v>155</v>
      </c>
      <c r="C13" s="18" t="s">
        <v>12</v>
      </c>
      <c r="D13" s="18">
        <v>1</v>
      </c>
      <c r="E13" s="34"/>
      <c r="F13" s="35" t="str">
        <f t="shared" si="0"/>
        <v/>
      </c>
      <c r="G13"/>
      <c r="H13"/>
      <c r="I13"/>
      <c r="J13"/>
      <c r="K13"/>
      <c r="L13"/>
      <c r="M13"/>
      <c r="N13"/>
      <c r="O13"/>
      <c r="P13"/>
      <c r="Q13"/>
      <c r="R13"/>
    </row>
    <row r="14" spans="1:18" ht="135">
      <c r="A14" s="6" t="s">
        <v>22</v>
      </c>
      <c r="B14" s="19" t="s">
        <v>252</v>
      </c>
      <c r="C14" s="21" t="s">
        <v>156</v>
      </c>
      <c r="D14" s="18">
        <v>18</v>
      </c>
      <c r="E14" s="34"/>
      <c r="F14" s="35" t="str">
        <f t="shared" si="0"/>
        <v/>
      </c>
      <c r="G14"/>
      <c r="H14"/>
      <c r="I14"/>
      <c r="J14"/>
      <c r="K14"/>
      <c r="L14"/>
      <c r="M14"/>
      <c r="N14"/>
      <c r="O14"/>
      <c r="P14"/>
      <c r="Q14"/>
      <c r="R14"/>
    </row>
    <row r="15" spans="1:18" ht="135">
      <c r="A15" s="6" t="s">
        <v>24</v>
      </c>
      <c r="B15" s="19" t="s">
        <v>253</v>
      </c>
      <c r="C15" s="21" t="s">
        <v>156</v>
      </c>
      <c r="D15" s="18">
        <v>9</v>
      </c>
      <c r="E15" s="34"/>
      <c r="F15" s="35" t="str">
        <f t="shared" si="0"/>
        <v/>
      </c>
      <c r="G15"/>
      <c r="H15"/>
      <c r="I15"/>
      <c r="J15"/>
      <c r="K15"/>
      <c r="L15"/>
      <c r="M15"/>
      <c r="N15"/>
      <c r="O15"/>
      <c r="P15"/>
      <c r="Q15"/>
      <c r="R15"/>
    </row>
    <row r="16" spans="1:18" ht="135">
      <c r="A16" s="6" t="s">
        <v>25</v>
      </c>
      <c r="B16" s="19" t="s">
        <v>254</v>
      </c>
      <c r="C16" s="21" t="s">
        <v>156</v>
      </c>
      <c r="D16" s="18">
        <v>9</v>
      </c>
      <c r="E16" s="34"/>
      <c r="F16" s="35" t="str">
        <f t="shared" si="0"/>
        <v/>
      </c>
      <c r="G16"/>
      <c r="H16"/>
      <c r="I16"/>
      <c r="J16"/>
      <c r="K16"/>
      <c r="L16"/>
      <c r="M16"/>
      <c r="N16"/>
      <c r="O16"/>
      <c r="P16"/>
      <c r="Q16"/>
      <c r="R16"/>
    </row>
    <row r="17" spans="1:18" ht="135">
      <c r="A17" s="6" t="s">
        <v>26</v>
      </c>
      <c r="B17" s="19" t="s">
        <v>255</v>
      </c>
      <c r="C17" s="21" t="s">
        <v>156</v>
      </c>
      <c r="D17" s="18">
        <v>25</v>
      </c>
      <c r="E17" s="34"/>
      <c r="F17" s="35" t="str">
        <f t="shared" si="0"/>
        <v/>
      </c>
      <c r="G17"/>
      <c r="H17"/>
      <c r="I17"/>
      <c r="J17"/>
      <c r="K17"/>
      <c r="L17"/>
      <c r="M17"/>
      <c r="N17"/>
      <c r="O17"/>
      <c r="P17"/>
      <c r="Q17"/>
      <c r="R17"/>
    </row>
    <row r="18" spans="1:18" ht="135">
      <c r="A18" s="6" t="s">
        <v>27</v>
      </c>
      <c r="B18" s="19" t="s">
        <v>256</v>
      </c>
      <c r="C18" s="21" t="s">
        <v>28</v>
      </c>
      <c r="D18" s="18">
        <v>20</v>
      </c>
      <c r="E18" s="34"/>
      <c r="F18" s="35" t="str">
        <f t="shared" si="0"/>
        <v/>
      </c>
      <c r="G18"/>
      <c r="H18"/>
      <c r="I18"/>
      <c r="J18"/>
      <c r="K18"/>
      <c r="L18"/>
      <c r="M18"/>
      <c r="N18"/>
      <c r="O18"/>
      <c r="P18"/>
      <c r="Q18"/>
      <c r="R18"/>
    </row>
    <row r="19" spans="1:18" ht="135">
      <c r="A19" s="6" t="s">
        <v>29</v>
      </c>
      <c r="B19" s="19" t="s">
        <v>257</v>
      </c>
      <c r="C19" s="21" t="s">
        <v>157</v>
      </c>
      <c r="D19" s="18">
        <v>24</v>
      </c>
      <c r="E19" s="34"/>
      <c r="F19" s="35" t="str">
        <f t="shared" si="0"/>
        <v/>
      </c>
      <c r="G19"/>
      <c r="H19"/>
      <c r="I19"/>
      <c r="J19"/>
      <c r="K19"/>
      <c r="L19"/>
      <c r="M19"/>
      <c r="N19"/>
      <c r="O19"/>
      <c r="P19"/>
      <c r="Q19"/>
      <c r="R19"/>
    </row>
    <row r="20" spans="1:18" ht="135">
      <c r="A20" s="6" t="s">
        <v>31</v>
      </c>
      <c r="B20" s="19" t="s">
        <v>258</v>
      </c>
      <c r="C20" s="21" t="s">
        <v>158</v>
      </c>
      <c r="D20" s="18">
        <v>18</v>
      </c>
      <c r="E20" s="34"/>
      <c r="F20" s="35" t="str">
        <f t="shared" si="0"/>
        <v/>
      </c>
      <c r="G20"/>
      <c r="H20"/>
      <c r="I20"/>
      <c r="J20"/>
      <c r="K20"/>
      <c r="L20"/>
      <c r="M20"/>
      <c r="N20"/>
      <c r="O20"/>
      <c r="P20"/>
      <c r="Q20"/>
      <c r="R20"/>
    </row>
    <row r="21" spans="1:18" ht="150">
      <c r="A21" s="6" t="s">
        <v>32</v>
      </c>
      <c r="B21" s="19" t="s">
        <v>259</v>
      </c>
      <c r="C21" s="21" t="s">
        <v>28</v>
      </c>
      <c r="D21" s="18">
        <v>40</v>
      </c>
      <c r="E21" s="34"/>
      <c r="F21" s="35" t="str">
        <f t="shared" si="0"/>
        <v/>
      </c>
      <c r="G21"/>
      <c r="H21"/>
      <c r="I21"/>
      <c r="J21"/>
      <c r="K21"/>
      <c r="L21"/>
      <c r="M21"/>
      <c r="N21"/>
      <c r="O21"/>
      <c r="P21"/>
      <c r="Q21"/>
      <c r="R21"/>
    </row>
    <row r="22" spans="1:18" ht="120">
      <c r="A22" s="6" t="s">
        <v>33</v>
      </c>
      <c r="B22" s="19" t="s">
        <v>260</v>
      </c>
      <c r="C22" s="21" t="s">
        <v>28</v>
      </c>
      <c r="D22" s="18">
        <v>100</v>
      </c>
      <c r="E22" s="34"/>
      <c r="F22" s="36" t="str">
        <f t="shared" si="0"/>
        <v/>
      </c>
      <c r="G22"/>
      <c r="H22"/>
      <c r="I22"/>
      <c r="J22"/>
      <c r="K22"/>
      <c r="L22"/>
      <c r="M22"/>
      <c r="N22"/>
      <c r="O22"/>
      <c r="P22"/>
      <c r="Q22"/>
      <c r="R22"/>
    </row>
    <row r="23" spans="1:18" ht="135">
      <c r="A23" s="6" t="s">
        <v>34</v>
      </c>
      <c r="B23" s="19" t="s">
        <v>261</v>
      </c>
      <c r="C23" s="18" t="s">
        <v>35</v>
      </c>
      <c r="D23" s="18">
        <v>130</v>
      </c>
      <c r="E23" s="34"/>
      <c r="F23" s="35" t="str">
        <f t="shared" si="0"/>
        <v/>
      </c>
      <c r="G23"/>
      <c r="H23"/>
      <c r="I23"/>
      <c r="J23"/>
      <c r="K23"/>
      <c r="L23"/>
      <c r="M23"/>
      <c r="N23"/>
      <c r="O23"/>
      <c r="P23"/>
      <c r="Q23"/>
      <c r="R23"/>
    </row>
    <row r="24" spans="1:18" ht="135">
      <c r="A24" s="6" t="s">
        <v>36</v>
      </c>
      <c r="B24" s="19" t="s">
        <v>262</v>
      </c>
      <c r="C24" s="18" t="s">
        <v>37</v>
      </c>
      <c r="D24" s="18">
        <v>1</v>
      </c>
      <c r="E24" s="34"/>
      <c r="F24" s="35" t="str">
        <f t="shared" si="0"/>
        <v/>
      </c>
      <c r="G24"/>
      <c r="H24"/>
      <c r="I24"/>
      <c r="J24"/>
      <c r="K24"/>
      <c r="L24"/>
      <c r="M24"/>
      <c r="N24"/>
      <c r="O24"/>
      <c r="P24"/>
      <c r="Q24"/>
      <c r="R24"/>
    </row>
    <row r="25" spans="1:18" ht="15.75">
      <c r="A25" s="15">
        <v>3</v>
      </c>
      <c r="B25" s="44" t="s">
        <v>159</v>
      </c>
      <c r="C25" s="44"/>
      <c r="D25" s="44"/>
      <c r="E25" s="44"/>
      <c r="F25" s="44"/>
      <c r="G25"/>
      <c r="H25"/>
      <c r="I25"/>
      <c r="J25"/>
      <c r="K25"/>
      <c r="L25"/>
      <c r="M25"/>
      <c r="N25"/>
      <c r="O25"/>
      <c r="P25"/>
      <c r="Q25"/>
      <c r="R25"/>
    </row>
    <row r="26" spans="1:18" ht="120">
      <c r="A26" s="6" t="s">
        <v>39</v>
      </c>
      <c r="B26" s="31" t="s">
        <v>160</v>
      </c>
      <c r="C26" s="21" t="s">
        <v>28</v>
      </c>
      <c r="D26" s="21">
        <v>750</v>
      </c>
      <c r="E26" s="34"/>
      <c r="F26" s="35" t="str">
        <f t="shared" ref="F26:F36" si="1">IF(E26="","",D26*E26)</f>
        <v/>
      </c>
      <c r="G26"/>
      <c r="H26"/>
      <c r="I26"/>
      <c r="J26"/>
      <c r="K26"/>
      <c r="L26"/>
      <c r="M26"/>
      <c r="N26"/>
      <c r="O26"/>
      <c r="P26"/>
      <c r="Q26"/>
      <c r="R26"/>
    </row>
    <row r="27" spans="1:18" ht="120">
      <c r="A27" s="6" t="s">
        <v>41</v>
      </c>
      <c r="B27" s="31" t="s">
        <v>161</v>
      </c>
      <c r="C27" s="21" t="s">
        <v>28</v>
      </c>
      <c r="D27" s="21">
        <v>175</v>
      </c>
      <c r="E27" s="34"/>
      <c r="F27" s="35" t="str">
        <f t="shared" si="1"/>
        <v/>
      </c>
      <c r="G27"/>
      <c r="H27"/>
      <c r="I27"/>
      <c r="J27"/>
      <c r="K27"/>
      <c r="L27"/>
      <c r="M27"/>
      <c r="N27"/>
      <c r="O27"/>
      <c r="P27"/>
      <c r="Q27"/>
      <c r="R27"/>
    </row>
    <row r="28" spans="1:18" ht="105">
      <c r="A28" s="6" t="s">
        <v>43</v>
      </c>
      <c r="B28" s="31" t="s">
        <v>162</v>
      </c>
      <c r="C28" s="21" t="s">
        <v>28</v>
      </c>
      <c r="D28" s="21">
        <v>60</v>
      </c>
      <c r="E28" s="34"/>
      <c r="F28" s="35" t="str">
        <f t="shared" si="1"/>
        <v/>
      </c>
      <c r="G28"/>
      <c r="H28"/>
      <c r="I28"/>
      <c r="J28"/>
      <c r="K28"/>
      <c r="L28"/>
      <c r="M28"/>
      <c r="N28"/>
      <c r="O28"/>
      <c r="P28"/>
      <c r="Q28"/>
      <c r="R28"/>
    </row>
    <row r="29" spans="1:18" ht="135">
      <c r="A29" s="6" t="s">
        <v>45</v>
      </c>
      <c r="B29" s="31" t="s">
        <v>263</v>
      </c>
      <c r="C29" s="21" t="s">
        <v>46</v>
      </c>
      <c r="D29" s="21">
        <v>7</v>
      </c>
      <c r="E29" s="34"/>
      <c r="F29" s="35" t="str">
        <f t="shared" si="1"/>
        <v/>
      </c>
      <c r="G29"/>
      <c r="H29"/>
      <c r="I29"/>
      <c r="J29"/>
      <c r="K29"/>
      <c r="L29"/>
      <c r="M29"/>
      <c r="N29"/>
      <c r="O29"/>
      <c r="P29"/>
      <c r="Q29"/>
      <c r="R29"/>
    </row>
    <row r="30" spans="1:18" ht="90">
      <c r="A30" s="6" t="s">
        <v>47</v>
      </c>
      <c r="B30" s="31" t="s">
        <v>163</v>
      </c>
      <c r="C30" s="21" t="s">
        <v>46</v>
      </c>
      <c r="D30" s="21">
        <v>4</v>
      </c>
      <c r="E30" s="34"/>
      <c r="F30" s="35" t="str">
        <f t="shared" si="1"/>
        <v/>
      </c>
      <c r="G30"/>
      <c r="H30"/>
      <c r="I30"/>
      <c r="J30"/>
      <c r="K30"/>
      <c r="L30"/>
      <c r="M30"/>
      <c r="N30"/>
      <c r="O30"/>
      <c r="P30"/>
      <c r="Q30"/>
      <c r="R30"/>
    </row>
    <row r="31" spans="1:18" ht="120">
      <c r="A31" s="6" t="s">
        <v>49</v>
      </c>
      <c r="B31" s="31" t="s">
        <v>164</v>
      </c>
      <c r="C31" s="21" t="s">
        <v>46</v>
      </c>
      <c r="D31" s="21">
        <v>1</v>
      </c>
      <c r="E31" s="34"/>
      <c r="F31" s="36" t="str">
        <f t="shared" si="1"/>
        <v/>
      </c>
      <c r="G31"/>
      <c r="H31"/>
      <c r="I31"/>
      <c r="J31"/>
      <c r="K31"/>
      <c r="L31"/>
      <c r="M31"/>
      <c r="N31"/>
      <c r="O31"/>
      <c r="P31"/>
      <c r="Q31"/>
      <c r="R31"/>
    </row>
    <row r="32" spans="1:18" ht="105">
      <c r="A32" s="6" t="s">
        <v>51</v>
      </c>
      <c r="B32" s="31" t="s">
        <v>165</v>
      </c>
      <c r="C32" s="21" t="s">
        <v>28</v>
      </c>
      <c r="D32" s="21">
        <v>20</v>
      </c>
      <c r="E32" s="34"/>
      <c r="F32" s="35" t="str">
        <f t="shared" si="1"/>
        <v/>
      </c>
      <c r="G32"/>
      <c r="H32"/>
      <c r="I32"/>
      <c r="J32"/>
      <c r="K32"/>
      <c r="L32"/>
      <c r="M32"/>
      <c r="N32"/>
      <c r="O32"/>
      <c r="P32"/>
      <c r="Q32"/>
      <c r="R32"/>
    </row>
    <row r="33" spans="1:18" ht="120">
      <c r="A33" s="6" t="s">
        <v>53</v>
      </c>
      <c r="B33" s="31" t="s">
        <v>166</v>
      </c>
      <c r="C33" s="21" t="s">
        <v>28</v>
      </c>
      <c r="D33" s="21">
        <v>60</v>
      </c>
      <c r="E33" s="34"/>
      <c r="F33" s="35" t="str">
        <f t="shared" si="1"/>
        <v/>
      </c>
      <c r="G33"/>
      <c r="H33"/>
      <c r="I33"/>
      <c r="J33"/>
      <c r="K33"/>
      <c r="L33"/>
      <c r="M33"/>
      <c r="N33"/>
      <c r="O33"/>
      <c r="P33"/>
      <c r="Q33"/>
      <c r="R33"/>
    </row>
    <row r="34" spans="1:18" ht="105">
      <c r="A34" s="6" t="s">
        <v>55</v>
      </c>
      <c r="B34" s="31" t="s">
        <v>167</v>
      </c>
      <c r="C34" s="21" t="s">
        <v>57</v>
      </c>
      <c r="D34" s="21">
        <v>250</v>
      </c>
      <c r="E34" s="34"/>
      <c r="F34" s="35" t="str">
        <f t="shared" si="1"/>
        <v/>
      </c>
      <c r="G34"/>
      <c r="H34"/>
      <c r="I34"/>
      <c r="J34"/>
      <c r="K34"/>
      <c r="L34"/>
      <c r="M34"/>
      <c r="N34"/>
      <c r="O34"/>
      <c r="P34"/>
      <c r="Q34"/>
      <c r="R34"/>
    </row>
    <row r="35" spans="1:18" ht="120">
      <c r="A35" s="6" t="s">
        <v>58</v>
      </c>
      <c r="B35" s="31" t="s">
        <v>264</v>
      </c>
      <c r="C35" s="21" t="s">
        <v>35</v>
      </c>
      <c r="D35" s="21">
        <v>100</v>
      </c>
      <c r="E35" s="34"/>
      <c r="F35" s="35" t="str">
        <f t="shared" si="1"/>
        <v/>
      </c>
      <c r="G35"/>
      <c r="H35"/>
      <c r="I35"/>
      <c r="J35"/>
      <c r="K35"/>
      <c r="L35"/>
      <c r="M35"/>
      <c r="N35"/>
      <c r="O35"/>
      <c r="P35"/>
      <c r="Q35"/>
      <c r="R35"/>
    </row>
    <row r="36" spans="1:18" ht="135">
      <c r="A36" s="6" t="s">
        <v>59</v>
      </c>
      <c r="B36" s="31" t="s">
        <v>168</v>
      </c>
      <c r="C36" s="18" t="s">
        <v>12</v>
      </c>
      <c r="D36" s="18">
        <v>3</v>
      </c>
      <c r="E36" s="34"/>
      <c r="F36" s="35" t="str">
        <f t="shared" si="1"/>
        <v/>
      </c>
      <c r="G36"/>
      <c r="H36"/>
      <c r="I36"/>
      <c r="J36"/>
      <c r="K36"/>
      <c r="L36"/>
      <c r="M36"/>
      <c r="N36"/>
      <c r="O36"/>
      <c r="P36"/>
      <c r="Q36"/>
      <c r="R36"/>
    </row>
    <row r="37" spans="1:18" ht="15.75">
      <c r="A37" s="15">
        <v>4</v>
      </c>
      <c r="B37" s="44" t="s">
        <v>169</v>
      </c>
      <c r="C37" s="44"/>
      <c r="D37" s="44"/>
      <c r="E37" s="44"/>
      <c r="F37" s="44"/>
      <c r="G37"/>
      <c r="H37"/>
      <c r="I37"/>
      <c r="J37"/>
      <c r="K37"/>
      <c r="L37"/>
      <c r="M37"/>
      <c r="N37"/>
      <c r="O37"/>
      <c r="P37"/>
      <c r="Q37"/>
      <c r="R37"/>
    </row>
    <row r="38" spans="1:18" ht="120">
      <c r="A38" s="6" t="s">
        <v>62</v>
      </c>
      <c r="B38" s="26" t="s">
        <v>265</v>
      </c>
      <c r="C38" s="25" t="s">
        <v>46</v>
      </c>
      <c r="D38" s="25">
        <v>30</v>
      </c>
      <c r="E38" s="34"/>
      <c r="F38" s="35" t="str">
        <f t="shared" ref="F38:F48" si="2">IF(E38="","",D38*E38)</f>
        <v/>
      </c>
      <c r="G38"/>
      <c r="H38"/>
      <c r="I38"/>
      <c r="J38"/>
      <c r="K38"/>
      <c r="L38"/>
      <c r="M38"/>
      <c r="N38"/>
      <c r="O38"/>
      <c r="P38"/>
      <c r="Q38"/>
      <c r="R38"/>
    </row>
    <row r="39" spans="1:18" ht="90">
      <c r="A39" s="6" t="s">
        <v>63</v>
      </c>
      <c r="B39" s="30" t="s">
        <v>266</v>
      </c>
      <c r="C39" s="25" t="s">
        <v>46</v>
      </c>
      <c r="D39" s="25">
        <v>10</v>
      </c>
      <c r="E39" s="34"/>
      <c r="F39" s="35" t="str">
        <f t="shared" si="2"/>
        <v/>
      </c>
      <c r="G39"/>
      <c r="H39"/>
      <c r="I39"/>
      <c r="J39"/>
      <c r="K39"/>
      <c r="L39"/>
      <c r="M39"/>
      <c r="N39"/>
      <c r="O39"/>
      <c r="P39"/>
      <c r="Q39"/>
      <c r="R39"/>
    </row>
    <row r="40" spans="1:18" ht="120">
      <c r="A40" s="6" t="s">
        <v>64</v>
      </c>
      <c r="B40" s="26" t="s">
        <v>267</v>
      </c>
      <c r="C40" s="25" t="s">
        <v>46</v>
      </c>
      <c r="D40" s="25">
        <v>50</v>
      </c>
      <c r="E40" s="34"/>
      <c r="F40" s="35" t="str">
        <f t="shared" si="2"/>
        <v/>
      </c>
      <c r="G40"/>
      <c r="H40"/>
      <c r="I40"/>
      <c r="J40"/>
      <c r="K40"/>
      <c r="L40"/>
      <c r="M40"/>
      <c r="N40"/>
      <c r="O40"/>
      <c r="P40"/>
      <c r="Q40"/>
      <c r="R40"/>
    </row>
    <row r="41" spans="1:18" ht="90">
      <c r="A41" s="6" t="s">
        <v>65</v>
      </c>
      <c r="B41" s="26" t="s">
        <v>268</v>
      </c>
      <c r="C41" s="25" t="s">
        <v>28</v>
      </c>
      <c r="D41" s="25">
        <v>50</v>
      </c>
      <c r="E41" s="34"/>
      <c r="F41" s="36" t="str">
        <f t="shared" si="2"/>
        <v/>
      </c>
      <c r="G41"/>
      <c r="H41"/>
      <c r="I41"/>
      <c r="J41"/>
      <c r="K41"/>
      <c r="L41"/>
      <c r="M41"/>
      <c r="N41"/>
      <c r="O41"/>
      <c r="P41"/>
      <c r="Q41"/>
      <c r="R41"/>
    </row>
    <row r="42" spans="1:18" ht="90">
      <c r="A42" s="6" t="s">
        <v>66</v>
      </c>
      <c r="B42" s="26" t="s">
        <v>269</v>
      </c>
      <c r="C42" s="25" t="s">
        <v>28</v>
      </c>
      <c r="D42" s="25">
        <v>30</v>
      </c>
      <c r="E42" s="34"/>
      <c r="F42" s="36" t="str">
        <f t="shared" si="2"/>
        <v/>
      </c>
      <c r="G42"/>
      <c r="H42"/>
      <c r="I42"/>
      <c r="J42"/>
      <c r="K42"/>
      <c r="L42"/>
      <c r="M42"/>
      <c r="N42"/>
      <c r="O42"/>
      <c r="P42"/>
      <c r="Q42"/>
      <c r="R42"/>
    </row>
    <row r="43" spans="1:18" ht="120">
      <c r="A43" s="6" t="s">
        <v>67</v>
      </c>
      <c r="B43" s="12" t="s">
        <v>270</v>
      </c>
      <c r="C43" s="25" t="s">
        <v>46</v>
      </c>
      <c r="D43" s="25">
        <v>90</v>
      </c>
      <c r="E43" s="34"/>
      <c r="F43" s="35" t="str">
        <f t="shared" si="2"/>
        <v/>
      </c>
      <c r="G43"/>
      <c r="H43"/>
      <c r="I43"/>
      <c r="J43"/>
      <c r="K43"/>
      <c r="L43"/>
      <c r="M43"/>
      <c r="N43"/>
      <c r="O43"/>
      <c r="P43"/>
      <c r="Q43"/>
      <c r="R43"/>
    </row>
    <row r="44" spans="1:18" ht="150">
      <c r="A44" s="6" t="s">
        <v>68</v>
      </c>
      <c r="B44" s="26" t="s">
        <v>170</v>
      </c>
      <c r="C44" s="25" t="s">
        <v>35</v>
      </c>
      <c r="D44" s="25">
        <v>50</v>
      </c>
      <c r="E44" s="34"/>
      <c r="F44" s="35" t="str">
        <f t="shared" si="2"/>
        <v/>
      </c>
      <c r="G44"/>
      <c r="H44"/>
      <c r="I44"/>
      <c r="J44"/>
      <c r="K44"/>
      <c r="L44"/>
      <c r="M44"/>
      <c r="N44"/>
      <c r="O44"/>
      <c r="P44"/>
      <c r="Q44"/>
      <c r="R44"/>
    </row>
    <row r="45" spans="1:18" ht="165">
      <c r="A45" s="6" t="s">
        <v>70</v>
      </c>
      <c r="B45" s="26" t="s">
        <v>271</v>
      </c>
      <c r="C45" s="25" t="s">
        <v>35</v>
      </c>
      <c r="D45" s="25">
        <v>100</v>
      </c>
      <c r="E45" s="34"/>
      <c r="F45" s="35" t="str">
        <f t="shared" si="2"/>
        <v/>
      </c>
      <c r="G45"/>
      <c r="H45"/>
      <c r="I45"/>
      <c r="J45"/>
      <c r="K45"/>
      <c r="L45"/>
      <c r="M45"/>
      <c r="N45"/>
      <c r="O45"/>
      <c r="P45"/>
      <c r="Q45"/>
      <c r="R45"/>
    </row>
    <row r="46" spans="1:18" ht="165">
      <c r="A46" s="6" t="s">
        <v>71</v>
      </c>
      <c r="B46" s="31" t="s">
        <v>272</v>
      </c>
      <c r="C46" s="21" t="s">
        <v>72</v>
      </c>
      <c r="D46" s="21">
        <v>1</v>
      </c>
      <c r="E46" s="34"/>
      <c r="F46" s="35" t="str">
        <f t="shared" si="2"/>
        <v/>
      </c>
      <c r="G46"/>
      <c r="H46"/>
      <c r="I46"/>
      <c r="J46"/>
      <c r="K46"/>
      <c r="L46"/>
      <c r="M46"/>
      <c r="N46"/>
      <c r="O46"/>
      <c r="P46"/>
      <c r="Q46"/>
      <c r="R46"/>
    </row>
    <row r="47" spans="1:18" ht="90">
      <c r="A47" s="6" t="s">
        <v>73</v>
      </c>
      <c r="B47" s="31" t="s">
        <v>273</v>
      </c>
      <c r="C47" s="21" t="s">
        <v>72</v>
      </c>
      <c r="D47" s="21">
        <v>1</v>
      </c>
      <c r="E47" s="34"/>
      <c r="F47" s="35" t="str">
        <f t="shared" si="2"/>
        <v/>
      </c>
      <c r="G47"/>
      <c r="H47"/>
      <c r="I47"/>
      <c r="J47"/>
      <c r="K47"/>
      <c r="L47"/>
      <c r="M47"/>
      <c r="N47"/>
      <c r="O47"/>
      <c r="P47"/>
      <c r="Q47"/>
      <c r="R47"/>
    </row>
    <row r="48" spans="1:18" ht="135">
      <c r="A48" s="6" t="s">
        <v>74</v>
      </c>
      <c r="B48" s="26" t="s">
        <v>171</v>
      </c>
      <c r="C48" s="25" t="s">
        <v>12</v>
      </c>
      <c r="D48" s="25">
        <v>1</v>
      </c>
      <c r="E48" s="34"/>
      <c r="F48" s="35" t="str">
        <f t="shared" si="2"/>
        <v/>
      </c>
      <c r="G48"/>
      <c r="H48"/>
      <c r="I48"/>
      <c r="J48"/>
      <c r="K48"/>
      <c r="L48"/>
      <c r="M48"/>
      <c r="N48"/>
      <c r="O48"/>
      <c r="P48"/>
      <c r="Q48"/>
      <c r="R48"/>
    </row>
    <row r="49" spans="1:18" ht="15.75">
      <c r="A49" s="15">
        <v>5</v>
      </c>
      <c r="B49" s="44" t="s">
        <v>172</v>
      </c>
      <c r="C49" s="44"/>
      <c r="D49" s="44"/>
      <c r="E49" s="44"/>
      <c r="F49" s="44"/>
      <c r="G49"/>
      <c r="H49"/>
      <c r="I49"/>
      <c r="J49"/>
      <c r="K49"/>
      <c r="L49"/>
      <c r="M49"/>
      <c r="N49"/>
      <c r="O49"/>
      <c r="P49"/>
      <c r="Q49"/>
      <c r="R49"/>
    </row>
    <row r="50" spans="1:18" ht="127.5">
      <c r="A50" s="6" t="s">
        <v>77</v>
      </c>
      <c r="B50" s="40" t="s">
        <v>274</v>
      </c>
      <c r="C50" s="18" t="s">
        <v>78</v>
      </c>
      <c r="D50" s="18">
        <v>2</v>
      </c>
      <c r="E50" s="34"/>
      <c r="F50" s="35" t="str">
        <f t="shared" ref="F50:F56" si="3">IF(E50="","",D50*E50)</f>
        <v/>
      </c>
      <c r="G50"/>
      <c r="H50"/>
      <c r="I50"/>
      <c r="J50"/>
      <c r="K50"/>
      <c r="L50"/>
      <c r="M50"/>
      <c r="N50"/>
      <c r="O50"/>
      <c r="P50"/>
      <c r="Q50"/>
      <c r="R50"/>
    </row>
    <row r="51" spans="1:18" ht="114.75">
      <c r="A51" s="6" t="s">
        <v>79</v>
      </c>
      <c r="B51" s="40" t="s">
        <v>275</v>
      </c>
      <c r="C51" s="18" t="s">
        <v>78</v>
      </c>
      <c r="D51" s="18">
        <v>2</v>
      </c>
      <c r="E51" s="34"/>
      <c r="F51" s="35" t="str">
        <f t="shared" si="3"/>
        <v/>
      </c>
      <c r="G51"/>
      <c r="H51"/>
      <c r="I51"/>
      <c r="J51"/>
      <c r="K51"/>
      <c r="L51"/>
      <c r="M51"/>
      <c r="N51"/>
      <c r="O51"/>
      <c r="P51"/>
      <c r="Q51"/>
      <c r="R51"/>
    </row>
    <row r="52" spans="1:18" ht="127.5">
      <c r="A52" s="6" t="s">
        <v>80</v>
      </c>
      <c r="B52" s="43" t="s">
        <v>276</v>
      </c>
      <c r="C52" s="18" t="s">
        <v>78</v>
      </c>
      <c r="D52" s="18">
        <v>2</v>
      </c>
      <c r="E52" s="34"/>
      <c r="F52" s="35" t="str">
        <f t="shared" si="3"/>
        <v/>
      </c>
      <c r="G52"/>
      <c r="H52"/>
      <c r="I52"/>
      <c r="J52"/>
      <c r="K52"/>
      <c r="L52"/>
      <c r="M52"/>
      <c r="N52"/>
      <c r="O52"/>
      <c r="P52"/>
      <c r="Q52"/>
      <c r="R52"/>
    </row>
    <row r="53" spans="1:18" ht="75">
      <c r="A53" s="6" t="s">
        <v>81</v>
      </c>
      <c r="B53" s="20" t="s">
        <v>173</v>
      </c>
      <c r="C53" s="21" t="s">
        <v>78</v>
      </c>
      <c r="D53" s="18">
        <v>1</v>
      </c>
      <c r="E53" s="34"/>
      <c r="F53" s="35" t="str">
        <f t="shared" si="3"/>
        <v/>
      </c>
      <c r="G53"/>
      <c r="H53"/>
      <c r="I53"/>
      <c r="J53"/>
      <c r="K53"/>
      <c r="L53"/>
      <c r="M53"/>
      <c r="N53"/>
      <c r="O53"/>
      <c r="P53"/>
      <c r="Q53"/>
      <c r="R53"/>
    </row>
    <row r="54" spans="1:18" ht="75">
      <c r="A54" s="6" t="s">
        <v>82</v>
      </c>
      <c r="B54" s="20" t="s">
        <v>277</v>
      </c>
      <c r="C54" s="21" t="s">
        <v>78</v>
      </c>
      <c r="D54" s="18">
        <v>1</v>
      </c>
      <c r="E54" s="34"/>
      <c r="F54" s="35" t="str">
        <f t="shared" si="3"/>
        <v/>
      </c>
      <c r="G54"/>
      <c r="H54"/>
      <c r="I54"/>
      <c r="J54"/>
      <c r="K54"/>
      <c r="L54"/>
      <c r="M54"/>
      <c r="N54"/>
      <c r="O54"/>
      <c r="P54"/>
      <c r="Q54"/>
      <c r="R54"/>
    </row>
    <row r="55" spans="1:18" ht="75">
      <c r="A55" s="6" t="s">
        <v>83</v>
      </c>
      <c r="B55" s="20" t="s">
        <v>278</v>
      </c>
      <c r="C55" s="21" t="s">
        <v>78</v>
      </c>
      <c r="D55" s="18">
        <v>1</v>
      </c>
      <c r="E55" s="34"/>
      <c r="F55" s="35" t="str">
        <f t="shared" si="3"/>
        <v/>
      </c>
      <c r="G55"/>
      <c r="H55"/>
      <c r="I55"/>
      <c r="J55"/>
      <c r="K55"/>
      <c r="L55"/>
      <c r="M55"/>
      <c r="N55"/>
      <c r="O55"/>
      <c r="P55"/>
      <c r="Q55"/>
      <c r="R55"/>
    </row>
    <row r="56" spans="1:18" ht="75">
      <c r="A56" s="6" t="s">
        <v>84</v>
      </c>
      <c r="B56" s="22" t="s">
        <v>174</v>
      </c>
      <c r="C56" s="21" t="s">
        <v>78</v>
      </c>
      <c r="D56" s="18">
        <v>1</v>
      </c>
      <c r="E56" s="34"/>
      <c r="F56" s="35" t="str">
        <f t="shared" si="3"/>
        <v/>
      </c>
      <c r="G56"/>
      <c r="H56"/>
      <c r="I56"/>
      <c r="J56"/>
      <c r="K56"/>
      <c r="L56"/>
      <c r="M56"/>
      <c r="N56"/>
      <c r="O56"/>
      <c r="P56"/>
      <c r="Q56"/>
      <c r="R56"/>
    </row>
    <row r="57" spans="1:18" ht="15.75">
      <c r="A57" s="15">
        <v>6</v>
      </c>
      <c r="B57" s="44" t="s">
        <v>175</v>
      </c>
      <c r="C57" s="44"/>
      <c r="D57" s="44"/>
      <c r="E57" s="44"/>
      <c r="F57" s="44"/>
      <c r="G57"/>
      <c r="H57"/>
      <c r="I57"/>
      <c r="J57"/>
      <c r="K57"/>
      <c r="L57"/>
      <c r="M57"/>
      <c r="N57"/>
      <c r="O57"/>
      <c r="P57"/>
      <c r="Q57"/>
      <c r="R57"/>
    </row>
    <row r="58" spans="1:18" ht="135">
      <c r="A58" s="6" t="s">
        <v>87</v>
      </c>
      <c r="B58" s="20" t="s">
        <v>279</v>
      </c>
      <c r="C58" s="18" t="s">
        <v>78</v>
      </c>
      <c r="D58" s="18">
        <v>4</v>
      </c>
      <c r="E58" s="34"/>
      <c r="F58" s="35" t="str">
        <f t="shared" ref="F58:F84" si="4">IF(E58="","",D58*E58)</f>
        <v/>
      </c>
      <c r="G58"/>
      <c r="H58"/>
      <c r="I58"/>
      <c r="J58"/>
      <c r="K58"/>
      <c r="L58"/>
      <c r="M58"/>
      <c r="N58"/>
      <c r="O58"/>
      <c r="P58"/>
      <c r="Q58"/>
      <c r="R58"/>
    </row>
    <row r="59" spans="1:18" ht="150">
      <c r="A59" s="6" t="s">
        <v>88</v>
      </c>
      <c r="B59" s="20" t="s">
        <v>280</v>
      </c>
      <c r="C59" s="18" t="s">
        <v>78</v>
      </c>
      <c r="D59" s="18">
        <v>2</v>
      </c>
      <c r="E59" s="34"/>
      <c r="F59" s="35" t="str">
        <f t="shared" si="4"/>
        <v/>
      </c>
      <c r="G59"/>
      <c r="H59"/>
      <c r="I59"/>
      <c r="J59"/>
      <c r="K59"/>
      <c r="L59"/>
      <c r="M59"/>
      <c r="N59"/>
      <c r="O59"/>
      <c r="P59"/>
      <c r="Q59"/>
      <c r="R59"/>
    </row>
    <row r="60" spans="1:18" ht="135">
      <c r="A60" s="6" t="s">
        <v>89</v>
      </c>
      <c r="B60" s="20" t="s">
        <v>281</v>
      </c>
      <c r="C60" s="18" t="s">
        <v>78</v>
      </c>
      <c r="D60" s="18">
        <v>3</v>
      </c>
      <c r="E60" s="34"/>
      <c r="F60" s="35" t="str">
        <f t="shared" si="4"/>
        <v/>
      </c>
      <c r="G60"/>
      <c r="H60"/>
      <c r="I60"/>
      <c r="J60"/>
      <c r="K60"/>
      <c r="L60"/>
      <c r="M60"/>
      <c r="N60"/>
      <c r="O60"/>
      <c r="P60"/>
      <c r="Q60"/>
      <c r="R60"/>
    </row>
    <row r="61" spans="1:18" ht="135">
      <c r="A61" s="6" t="s">
        <v>90</v>
      </c>
      <c r="B61" s="22" t="s">
        <v>282</v>
      </c>
      <c r="C61" s="18" t="s">
        <v>78</v>
      </c>
      <c r="D61" s="18">
        <v>1</v>
      </c>
      <c r="E61" s="34"/>
      <c r="F61" s="35" t="str">
        <f t="shared" si="4"/>
        <v/>
      </c>
      <c r="G61"/>
      <c r="H61"/>
      <c r="I61"/>
      <c r="J61"/>
      <c r="K61"/>
      <c r="L61"/>
      <c r="M61"/>
      <c r="N61"/>
      <c r="O61"/>
      <c r="P61"/>
      <c r="Q61"/>
      <c r="R61"/>
    </row>
    <row r="62" spans="1:18" ht="150">
      <c r="A62" s="6" t="s">
        <v>91</v>
      </c>
      <c r="B62" s="20" t="s">
        <v>283</v>
      </c>
      <c r="C62" s="21" t="s">
        <v>35</v>
      </c>
      <c r="D62" s="21">
        <v>200</v>
      </c>
      <c r="E62" s="34"/>
      <c r="F62" s="35" t="str">
        <f t="shared" si="4"/>
        <v/>
      </c>
      <c r="G62"/>
      <c r="H62"/>
      <c r="I62"/>
      <c r="J62"/>
      <c r="K62"/>
      <c r="L62"/>
      <c r="M62"/>
      <c r="N62"/>
      <c r="O62"/>
      <c r="P62"/>
      <c r="Q62"/>
      <c r="R62"/>
    </row>
    <row r="63" spans="1:18" ht="150">
      <c r="A63" s="6" t="s">
        <v>92</v>
      </c>
      <c r="B63" s="20" t="s">
        <v>284</v>
      </c>
      <c r="C63" s="21" t="s">
        <v>35</v>
      </c>
      <c r="D63" s="21">
        <v>200</v>
      </c>
      <c r="E63" s="34"/>
      <c r="F63" s="35" t="str">
        <f t="shared" si="4"/>
        <v/>
      </c>
      <c r="G63"/>
      <c r="H63"/>
      <c r="I63"/>
      <c r="J63"/>
      <c r="K63"/>
      <c r="L63"/>
      <c r="M63"/>
      <c r="N63"/>
      <c r="O63"/>
      <c r="P63"/>
      <c r="Q63"/>
      <c r="R63"/>
    </row>
    <row r="64" spans="1:18" ht="150">
      <c r="A64" s="6" t="s">
        <v>93</v>
      </c>
      <c r="B64" s="20" t="s">
        <v>285</v>
      </c>
      <c r="C64" s="21" t="s">
        <v>35</v>
      </c>
      <c r="D64" s="21">
        <v>200</v>
      </c>
      <c r="E64" s="34"/>
      <c r="F64" s="35" t="str">
        <f t="shared" si="4"/>
        <v/>
      </c>
      <c r="G64"/>
      <c r="H64"/>
      <c r="I64"/>
      <c r="J64"/>
      <c r="K64"/>
      <c r="L64"/>
      <c r="M64"/>
      <c r="N64"/>
      <c r="O64"/>
      <c r="P64"/>
      <c r="Q64"/>
      <c r="R64"/>
    </row>
    <row r="65" spans="1:18" ht="150">
      <c r="A65" s="6" t="s">
        <v>94</v>
      </c>
      <c r="B65" s="20" t="s">
        <v>286</v>
      </c>
      <c r="C65" s="21" t="s">
        <v>35</v>
      </c>
      <c r="D65" s="21">
        <v>1000</v>
      </c>
      <c r="E65" s="34"/>
      <c r="F65" s="35" t="str">
        <f t="shared" si="4"/>
        <v/>
      </c>
      <c r="G65"/>
      <c r="H65"/>
      <c r="I65"/>
      <c r="J65"/>
      <c r="K65"/>
      <c r="L65"/>
      <c r="M65"/>
      <c r="N65"/>
      <c r="O65"/>
      <c r="P65"/>
      <c r="Q65"/>
      <c r="R65"/>
    </row>
    <row r="66" spans="1:18" ht="150">
      <c r="A66" s="6" t="s">
        <v>95</v>
      </c>
      <c r="B66" s="20" t="s">
        <v>287</v>
      </c>
      <c r="C66" s="21" t="s">
        <v>35</v>
      </c>
      <c r="D66" s="21">
        <v>200</v>
      </c>
      <c r="E66" s="34"/>
      <c r="F66" s="35" t="str">
        <f t="shared" si="4"/>
        <v/>
      </c>
      <c r="G66"/>
      <c r="H66"/>
      <c r="I66"/>
      <c r="J66"/>
      <c r="K66"/>
      <c r="L66"/>
      <c r="M66"/>
      <c r="N66"/>
      <c r="O66"/>
      <c r="P66"/>
      <c r="Q66"/>
      <c r="R66"/>
    </row>
    <row r="67" spans="1:18" ht="150">
      <c r="A67" s="6" t="s">
        <v>96</v>
      </c>
      <c r="B67" s="20" t="s">
        <v>288</v>
      </c>
      <c r="C67" s="21" t="s">
        <v>35</v>
      </c>
      <c r="D67" s="21">
        <v>300</v>
      </c>
      <c r="E67" s="34"/>
      <c r="F67" s="35" t="str">
        <f t="shared" si="4"/>
        <v/>
      </c>
      <c r="G67"/>
      <c r="H67"/>
      <c r="I67"/>
      <c r="J67"/>
      <c r="K67"/>
      <c r="L67"/>
      <c r="M67"/>
      <c r="N67"/>
      <c r="O67"/>
      <c r="P67"/>
      <c r="Q67"/>
      <c r="R67"/>
    </row>
    <row r="68" spans="1:18" ht="150">
      <c r="A68" s="6" t="s">
        <v>97</v>
      </c>
      <c r="B68" s="20" t="s">
        <v>289</v>
      </c>
      <c r="C68" s="21" t="s">
        <v>35</v>
      </c>
      <c r="D68" s="21">
        <v>100</v>
      </c>
      <c r="E68" s="34"/>
      <c r="F68" s="35" t="str">
        <f t="shared" si="4"/>
        <v/>
      </c>
      <c r="G68"/>
      <c r="H68"/>
      <c r="I68"/>
      <c r="J68"/>
      <c r="K68"/>
      <c r="L68"/>
      <c r="M68"/>
      <c r="N68"/>
      <c r="O68"/>
      <c r="P68"/>
      <c r="Q68"/>
      <c r="R68"/>
    </row>
    <row r="69" spans="1:18" ht="150">
      <c r="A69" s="6" t="s">
        <v>98</v>
      </c>
      <c r="B69" s="20" t="s">
        <v>290</v>
      </c>
      <c r="C69" s="21" t="s">
        <v>35</v>
      </c>
      <c r="D69" s="21">
        <v>100</v>
      </c>
      <c r="E69" s="34"/>
      <c r="F69" s="35" t="str">
        <f t="shared" si="4"/>
        <v/>
      </c>
      <c r="G69"/>
      <c r="H69"/>
      <c r="I69"/>
      <c r="J69"/>
      <c r="K69"/>
      <c r="L69"/>
      <c r="M69"/>
      <c r="N69"/>
      <c r="O69"/>
      <c r="P69"/>
      <c r="Q69"/>
      <c r="R69"/>
    </row>
    <row r="70" spans="1:18" ht="150">
      <c r="A70" s="6" t="s">
        <v>99</v>
      </c>
      <c r="B70" s="20" t="s">
        <v>291</v>
      </c>
      <c r="C70" s="21" t="s">
        <v>35</v>
      </c>
      <c r="D70" s="21">
        <v>100</v>
      </c>
      <c r="E70" s="34"/>
      <c r="F70" s="35" t="str">
        <f t="shared" si="4"/>
        <v/>
      </c>
      <c r="G70"/>
      <c r="H70"/>
      <c r="I70"/>
      <c r="J70"/>
      <c r="K70"/>
      <c r="L70"/>
      <c r="M70"/>
      <c r="N70"/>
      <c r="O70"/>
      <c r="P70"/>
      <c r="Q70"/>
      <c r="R70"/>
    </row>
    <row r="71" spans="1:18" ht="165">
      <c r="A71" s="6" t="s">
        <v>100</v>
      </c>
      <c r="B71" s="20" t="s">
        <v>292</v>
      </c>
      <c r="C71" s="21" t="s">
        <v>35</v>
      </c>
      <c r="D71" s="32">
        <v>2000</v>
      </c>
      <c r="E71" s="34"/>
      <c r="F71" s="35" t="str">
        <f t="shared" si="4"/>
        <v/>
      </c>
      <c r="G71"/>
      <c r="H71"/>
      <c r="I71"/>
      <c r="J71"/>
      <c r="K71"/>
      <c r="L71"/>
      <c r="M71"/>
      <c r="N71"/>
      <c r="O71"/>
      <c r="P71"/>
      <c r="Q71"/>
      <c r="R71"/>
    </row>
    <row r="72" spans="1:18" ht="150">
      <c r="A72" s="6" t="s">
        <v>101</v>
      </c>
      <c r="B72" s="20" t="s">
        <v>293</v>
      </c>
      <c r="C72" s="21" t="s">
        <v>35</v>
      </c>
      <c r="D72" s="21">
        <v>1000</v>
      </c>
      <c r="E72" s="34"/>
      <c r="F72" s="35" t="str">
        <f t="shared" si="4"/>
        <v/>
      </c>
      <c r="G72"/>
      <c r="H72"/>
      <c r="I72"/>
      <c r="J72"/>
      <c r="K72"/>
      <c r="L72"/>
      <c r="M72"/>
      <c r="N72"/>
      <c r="O72"/>
      <c r="P72"/>
      <c r="Q72"/>
      <c r="R72"/>
    </row>
    <row r="73" spans="1:18" ht="150">
      <c r="A73" s="6" t="s">
        <v>102</v>
      </c>
      <c r="B73" s="20" t="s">
        <v>294</v>
      </c>
      <c r="C73" s="21" t="s">
        <v>35</v>
      </c>
      <c r="D73" s="21">
        <v>100</v>
      </c>
      <c r="E73" s="34"/>
      <c r="F73" s="35" t="str">
        <f t="shared" si="4"/>
        <v/>
      </c>
      <c r="G73"/>
      <c r="H73"/>
      <c r="I73"/>
      <c r="J73"/>
      <c r="K73"/>
      <c r="L73"/>
      <c r="M73"/>
      <c r="N73"/>
      <c r="O73"/>
      <c r="P73"/>
      <c r="Q73"/>
      <c r="R73"/>
    </row>
    <row r="74" spans="1:18" ht="150">
      <c r="A74" s="6" t="s">
        <v>103</v>
      </c>
      <c r="B74" s="20" t="s">
        <v>295</v>
      </c>
      <c r="C74" s="21" t="s">
        <v>35</v>
      </c>
      <c r="D74" s="21">
        <v>100</v>
      </c>
      <c r="E74" s="34"/>
      <c r="F74" s="35" t="str">
        <f t="shared" si="4"/>
        <v/>
      </c>
      <c r="G74"/>
      <c r="H74"/>
      <c r="I74"/>
      <c r="J74"/>
      <c r="K74"/>
      <c r="L74"/>
      <c r="M74"/>
      <c r="N74"/>
      <c r="O74"/>
      <c r="P74"/>
      <c r="Q74"/>
      <c r="R74"/>
    </row>
    <row r="75" spans="1:18" ht="150">
      <c r="A75" s="6" t="s">
        <v>104</v>
      </c>
      <c r="B75" s="20" t="s">
        <v>296</v>
      </c>
      <c r="C75" s="21" t="s">
        <v>35</v>
      </c>
      <c r="D75" s="21">
        <v>400</v>
      </c>
      <c r="E75" s="34"/>
      <c r="F75" s="35" t="str">
        <f t="shared" si="4"/>
        <v/>
      </c>
      <c r="G75"/>
      <c r="H75"/>
      <c r="I75"/>
      <c r="J75"/>
      <c r="K75"/>
      <c r="L75"/>
      <c r="M75"/>
      <c r="N75"/>
      <c r="O75"/>
      <c r="P75"/>
      <c r="Q75"/>
      <c r="R75"/>
    </row>
    <row r="76" spans="1:18" ht="150">
      <c r="A76" s="6" t="s">
        <v>105</v>
      </c>
      <c r="B76" s="20" t="s">
        <v>297</v>
      </c>
      <c r="C76" s="21" t="s">
        <v>35</v>
      </c>
      <c r="D76" s="21">
        <v>50</v>
      </c>
      <c r="E76" s="34"/>
      <c r="F76" s="35" t="str">
        <f t="shared" si="4"/>
        <v/>
      </c>
      <c r="G76"/>
      <c r="H76"/>
      <c r="I76"/>
      <c r="J76"/>
      <c r="K76"/>
      <c r="L76"/>
      <c r="M76"/>
      <c r="N76"/>
      <c r="O76"/>
      <c r="P76"/>
      <c r="Q76"/>
      <c r="R76"/>
    </row>
    <row r="77" spans="1:18" ht="120">
      <c r="A77" s="6" t="s">
        <v>106</v>
      </c>
      <c r="B77" s="20" t="s">
        <v>298</v>
      </c>
      <c r="C77" s="21" t="s">
        <v>35</v>
      </c>
      <c r="D77" s="21">
        <v>40</v>
      </c>
      <c r="E77" s="34"/>
      <c r="F77" s="35" t="str">
        <f t="shared" si="4"/>
        <v/>
      </c>
      <c r="G77"/>
      <c r="H77"/>
      <c r="I77"/>
      <c r="J77"/>
      <c r="K77"/>
      <c r="L77"/>
      <c r="M77"/>
      <c r="N77"/>
      <c r="O77"/>
      <c r="P77"/>
      <c r="Q77"/>
      <c r="R77"/>
    </row>
    <row r="78" spans="1:18" ht="135">
      <c r="A78" s="6" t="s">
        <v>107</v>
      </c>
      <c r="B78" s="20" t="s">
        <v>299</v>
      </c>
      <c r="C78" s="21" t="s">
        <v>72</v>
      </c>
      <c r="D78" s="21">
        <v>3</v>
      </c>
      <c r="E78" s="34"/>
      <c r="F78" s="35" t="str">
        <f t="shared" si="4"/>
        <v/>
      </c>
      <c r="G78"/>
      <c r="H78"/>
      <c r="I78"/>
      <c r="J78"/>
      <c r="K78"/>
      <c r="L78"/>
      <c r="M78"/>
      <c r="N78"/>
      <c r="O78"/>
      <c r="P78"/>
      <c r="Q78"/>
      <c r="R78"/>
    </row>
    <row r="79" spans="1:18" ht="150">
      <c r="A79" s="6" t="s">
        <v>108</v>
      </c>
      <c r="B79" s="20" t="s">
        <v>300</v>
      </c>
      <c r="C79" s="21" t="s">
        <v>35</v>
      </c>
      <c r="D79" s="21">
        <v>400</v>
      </c>
      <c r="E79" s="34"/>
      <c r="F79" s="35" t="str">
        <f t="shared" si="4"/>
        <v/>
      </c>
      <c r="G79"/>
      <c r="H79"/>
      <c r="I79"/>
      <c r="J79"/>
      <c r="K79"/>
      <c r="L79"/>
      <c r="M79"/>
      <c r="N79"/>
      <c r="O79"/>
      <c r="P79"/>
      <c r="Q79"/>
      <c r="R79"/>
    </row>
    <row r="80" spans="1:18" ht="135">
      <c r="A80" s="6" t="s">
        <v>109</v>
      </c>
      <c r="B80" s="20" t="s">
        <v>301</v>
      </c>
      <c r="C80" s="21" t="s">
        <v>72</v>
      </c>
      <c r="D80" s="21">
        <v>6</v>
      </c>
      <c r="E80" s="34"/>
      <c r="F80" s="35" t="str">
        <f t="shared" si="4"/>
        <v/>
      </c>
      <c r="G80"/>
      <c r="H80"/>
      <c r="I80"/>
      <c r="J80"/>
      <c r="K80"/>
      <c r="L80"/>
      <c r="M80"/>
      <c r="N80"/>
      <c r="O80"/>
      <c r="P80"/>
      <c r="Q80"/>
      <c r="R80"/>
    </row>
    <row r="81" spans="1:18" ht="135">
      <c r="A81" s="6" t="s">
        <v>110</v>
      </c>
      <c r="B81" s="20" t="s">
        <v>302</v>
      </c>
      <c r="C81" s="21" t="s">
        <v>72</v>
      </c>
      <c r="D81" s="21">
        <v>3</v>
      </c>
      <c r="E81" s="34"/>
      <c r="F81" s="35" t="str">
        <f t="shared" si="4"/>
        <v/>
      </c>
      <c r="G81"/>
      <c r="H81"/>
      <c r="I81"/>
      <c r="J81"/>
      <c r="K81"/>
      <c r="L81"/>
      <c r="M81"/>
      <c r="N81"/>
      <c r="O81"/>
      <c r="P81"/>
      <c r="Q81"/>
      <c r="R81"/>
    </row>
    <row r="82" spans="1:18" ht="120">
      <c r="A82" s="6" t="s">
        <v>111</v>
      </c>
      <c r="B82" s="20" t="s">
        <v>303</v>
      </c>
      <c r="C82" s="21" t="s">
        <v>72</v>
      </c>
      <c r="D82" s="21">
        <v>3</v>
      </c>
      <c r="E82" s="34"/>
      <c r="F82" s="35" t="str">
        <f t="shared" si="4"/>
        <v/>
      </c>
      <c r="G82"/>
      <c r="H82"/>
      <c r="I82"/>
      <c r="J82"/>
      <c r="K82"/>
      <c r="L82"/>
      <c r="M82"/>
      <c r="N82"/>
      <c r="O82"/>
      <c r="P82"/>
      <c r="Q82"/>
      <c r="R82"/>
    </row>
    <row r="83" spans="1:18" ht="90">
      <c r="A83" s="6" t="s">
        <v>112</v>
      </c>
      <c r="B83" s="20" t="s">
        <v>304</v>
      </c>
      <c r="C83" s="21" t="s">
        <v>72</v>
      </c>
      <c r="D83" s="21">
        <v>6</v>
      </c>
      <c r="E83" s="34"/>
      <c r="F83" s="35" t="str">
        <f t="shared" si="4"/>
        <v/>
      </c>
      <c r="G83"/>
      <c r="H83"/>
      <c r="I83"/>
      <c r="J83"/>
      <c r="K83"/>
      <c r="L83"/>
      <c r="M83"/>
      <c r="N83"/>
      <c r="O83"/>
      <c r="P83"/>
      <c r="Q83"/>
      <c r="R83"/>
    </row>
    <row r="84" spans="1:18" ht="90">
      <c r="A84" s="6" t="s">
        <v>113</v>
      </c>
      <c r="B84" s="20" t="s">
        <v>305</v>
      </c>
      <c r="C84" s="21" t="s">
        <v>72</v>
      </c>
      <c r="D84" s="21">
        <v>3</v>
      </c>
      <c r="E84" s="34"/>
      <c r="F84" s="35" t="str">
        <f t="shared" si="4"/>
        <v/>
      </c>
      <c r="G84"/>
      <c r="H84"/>
      <c r="I84"/>
      <c r="J84"/>
      <c r="K84"/>
      <c r="L84"/>
      <c r="M84"/>
      <c r="N84"/>
      <c r="O84"/>
      <c r="P84"/>
      <c r="Q84"/>
      <c r="R84"/>
    </row>
    <row r="85" spans="1:18" ht="15.75">
      <c r="A85" s="15">
        <v>7</v>
      </c>
      <c r="B85" s="44" t="s">
        <v>176</v>
      </c>
      <c r="C85" s="44"/>
      <c r="D85" s="44"/>
      <c r="E85" s="44"/>
      <c r="F85" s="44"/>
      <c r="G85"/>
      <c r="H85"/>
      <c r="I85"/>
      <c r="J85"/>
      <c r="K85"/>
      <c r="L85"/>
      <c r="M85"/>
      <c r="N85"/>
      <c r="O85"/>
      <c r="P85"/>
      <c r="Q85"/>
      <c r="R85"/>
    </row>
    <row r="86" spans="1:18" ht="240">
      <c r="A86" s="6" t="s">
        <v>115</v>
      </c>
      <c r="B86" s="29" t="s">
        <v>306</v>
      </c>
      <c r="C86" s="18" t="s">
        <v>57</v>
      </c>
      <c r="D86" s="18">
        <v>200</v>
      </c>
      <c r="E86" s="34"/>
      <c r="F86" s="35" t="str">
        <f t="shared" ref="F86" si="5">IF(E86="","",D86*E86)</f>
        <v/>
      </c>
      <c r="G86"/>
      <c r="H86"/>
      <c r="I86"/>
      <c r="J86"/>
      <c r="K86"/>
      <c r="L86"/>
      <c r="M86"/>
      <c r="N86"/>
      <c r="O86"/>
      <c r="P86"/>
      <c r="Q86"/>
      <c r="R86"/>
    </row>
    <row r="87" spans="1:18" ht="15.75">
      <c r="A87" s="15">
        <v>8</v>
      </c>
      <c r="B87" s="44" t="s">
        <v>177</v>
      </c>
      <c r="C87" s="44"/>
      <c r="D87" s="44"/>
      <c r="E87" s="44"/>
      <c r="F87" s="44"/>
      <c r="G87"/>
      <c r="H87"/>
      <c r="I87"/>
      <c r="J87"/>
      <c r="K87"/>
      <c r="L87"/>
      <c r="M87"/>
      <c r="N87"/>
      <c r="O87"/>
      <c r="P87"/>
      <c r="Q87"/>
      <c r="R87"/>
    </row>
    <row r="88" spans="1:18" ht="105">
      <c r="A88" s="6" t="s">
        <v>117</v>
      </c>
      <c r="B88" s="19" t="s">
        <v>307</v>
      </c>
      <c r="C88" s="18" t="s">
        <v>12</v>
      </c>
      <c r="D88" s="18">
        <v>1</v>
      </c>
      <c r="E88" s="34"/>
      <c r="F88" s="35" t="str">
        <f t="shared" ref="F88:F89" si="6">IF(E88="","",D88*E88)</f>
        <v/>
      </c>
      <c r="G88"/>
      <c r="H88"/>
      <c r="I88"/>
      <c r="J88"/>
      <c r="K88"/>
      <c r="L88"/>
      <c r="M88"/>
      <c r="N88"/>
      <c r="O88"/>
      <c r="P88"/>
      <c r="Q88"/>
      <c r="R88"/>
    </row>
    <row r="89" spans="1:18" ht="90">
      <c r="A89" s="6" t="s">
        <v>118</v>
      </c>
      <c r="B89" s="17" t="s">
        <v>308</v>
      </c>
      <c r="C89" s="18" t="s">
        <v>12</v>
      </c>
      <c r="D89" s="18">
        <v>1</v>
      </c>
      <c r="E89" s="34"/>
      <c r="F89" s="35" t="str">
        <f t="shared" si="6"/>
        <v/>
      </c>
      <c r="G89"/>
      <c r="H89"/>
      <c r="I89"/>
      <c r="J89"/>
      <c r="K89"/>
      <c r="L89"/>
      <c r="M89"/>
      <c r="N89"/>
      <c r="O89"/>
      <c r="P89"/>
      <c r="Q89"/>
      <c r="R89"/>
    </row>
    <row r="90" spans="1:18" ht="15.75">
      <c r="A90" s="15">
        <v>9</v>
      </c>
      <c r="B90" s="44" t="s">
        <v>178</v>
      </c>
      <c r="C90" s="44"/>
      <c r="D90" s="44"/>
      <c r="E90" s="44"/>
      <c r="F90" s="44"/>
      <c r="G90"/>
      <c r="H90"/>
      <c r="I90"/>
      <c r="J90"/>
      <c r="K90"/>
      <c r="L90"/>
      <c r="M90"/>
      <c r="N90"/>
      <c r="O90"/>
      <c r="P90"/>
      <c r="Q90"/>
      <c r="R90"/>
    </row>
    <row r="91" spans="1:18" ht="45">
      <c r="A91" s="37" t="s">
        <v>120</v>
      </c>
      <c r="B91" s="19" t="s">
        <v>309</v>
      </c>
      <c r="C91" s="21" t="s">
        <v>121</v>
      </c>
      <c r="D91" s="21">
        <v>500</v>
      </c>
      <c r="E91" s="34"/>
      <c r="F91" s="35" t="str">
        <f t="shared" ref="F91:F93" si="7">IF(E91="","",D91*E91)</f>
        <v/>
      </c>
      <c r="G91"/>
      <c r="H91"/>
      <c r="I91"/>
      <c r="J91"/>
      <c r="K91"/>
      <c r="L91"/>
      <c r="M91"/>
      <c r="N91"/>
      <c r="O91"/>
      <c r="P91"/>
      <c r="Q91"/>
      <c r="R91"/>
    </row>
    <row r="92" spans="1:18" ht="45">
      <c r="A92" s="37" t="s">
        <v>122</v>
      </c>
      <c r="B92" s="19" t="s">
        <v>310</v>
      </c>
      <c r="C92" s="21" t="s">
        <v>121</v>
      </c>
      <c r="D92" s="21">
        <v>500</v>
      </c>
      <c r="E92" s="34"/>
      <c r="F92" s="35" t="str">
        <f t="shared" si="7"/>
        <v/>
      </c>
      <c r="G92"/>
      <c r="H92"/>
      <c r="I92"/>
      <c r="J92"/>
      <c r="K92"/>
      <c r="L92"/>
      <c r="M92"/>
      <c r="N92"/>
      <c r="O92"/>
      <c r="P92"/>
      <c r="Q92"/>
      <c r="R92"/>
    </row>
    <row r="93" spans="1:18" ht="45">
      <c r="A93" s="37" t="s">
        <v>123</v>
      </c>
      <c r="B93" s="19" t="s">
        <v>311</v>
      </c>
      <c r="C93" s="21" t="s">
        <v>121</v>
      </c>
      <c r="D93" s="21">
        <v>1000</v>
      </c>
      <c r="E93" s="34"/>
      <c r="F93" s="35" t="str">
        <f t="shared" si="7"/>
        <v/>
      </c>
      <c r="G93"/>
      <c r="H93"/>
      <c r="I93"/>
      <c r="J93"/>
      <c r="K93"/>
      <c r="L93"/>
      <c r="M93"/>
      <c r="N93"/>
      <c r="O93"/>
      <c r="P93"/>
      <c r="Q93"/>
      <c r="R93"/>
    </row>
    <row r="94" spans="1:18" ht="30">
      <c r="A94" s="37" t="s">
        <v>124</v>
      </c>
      <c r="B94" s="19" t="s">
        <v>179</v>
      </c>
      <c r="C94" s="21" t="s">
        <v>121</v>
      </c>
      <c r="D94" s="21">
        <v>250</v>
      </c>
      <c r="E94" s="34"/>
      <c r="F94" s="35" t="str">
        <f t="shared" ref="F94:F96" si="8">IF(E94="","",D94*E94)</f>
        <v/>
      </c>
      <c r="G94"/>
      <c r="H94"/>
      <c r="I94"/>
      <c r="J94"/>
      <c r="K94"/>
      <c r="L94"/>
      <c r="M94"/>
      <c r="N94"/>
      <c r="O94"/>
      <c r="P94"/>
      <c r="Q94"/>
      <c r="R94"/>
    </row>
    <row r="95" spans="1:18" ht="30">
      <c r="A95" s="37" t="s">
        <v>126</v>
      </c>
      <c r="B95" s="19" t="s">
        <v>180</v>
      </c>
      <c r="C95" s="21" t="s">
        <v>121</v>
      </c>
      <c r="D95" s="21">
        <v>250</v>
      </c>
      <c r="E95" s="34"/>
      <c r="F95" s="35" t="str">
        <f t="shared" si="8"/>
        <v/>
      </c>
      <c r="G95"/>
      <c r="H95"/>
      <c r="I95"/>
      <c r="J95"/>
      <c r="K95"/>
      <c r="L95"/>
      <c r="M95"/>
      <c r="N95"/>
      <c r="O95"/>
      <c r="P95"/>
      <c r="Q95"/>
      <c r="R95"/>
    </row>
    <row r="96" spans="1:18" ht="30">
      <c r="A96" s="37" t="s">
        <v>128</v>
      </c>
      <c r="B96" s="19" t="s">
        <v>181</v>
      </c>
      <c r="C96" s="21" t="s">
        <v>121</v>
      </c>
      <c r="D96" s="21">
        <v>500</v>
      </c>
      <c r="E96" s="34"/>
      <c r="F96" s="35" t="str">
        <f t="shared" si="8"/>
        <v/>
      </c>
      <c r="G96"/>
      <c r="H96"/>
      <c r="I96"/>
      <c r="J96"/>
      <c r="K96"/>
      <c r="L96"/>
      <c r="M96"/>
      <c r="N96"/>
      <c r="O96"/>
      <c r="P96"/>
      <c r="Q96"/>
      <c r="R96"/>
    </row>
    <row r="97" spans="1:18" ht="30">
      <c r="A97" s="37" t="s">
        <v>130</v>
      </c>
      <c r="B97" s="24" t="s">
        <v>182</v>
      </c>
      <c r="C97" s="23" t="s">
        <v>132</v>
      </c>
      <c r="D97" s="23">
        <v>100</v>
      </c>
      <c r="E97" s="34"/>
      <c r="F97" s="35" t="str">
        <f t="shared" ref="F97:F98" si="9">IF(E97="","",D97*E97)</f>
        <v/>
      </c>
      <c r="G97"/>
      <c r="H97"/>
      <c r="I97"/>
      <c r="J97"/>
      <c r="K97"/>
      <c r="L97"/>
      <c r="M97"/>
      <c r="N97"/>
      <c r="O97"/>
      <c r="P97"/>
      <c r="Q97"/>
      <c r="R97"/>
    </row>
    <row r="98" spans="1:18" ht="30.75" thickBot="1">
      <c r="A98" s="37" t="s">
        <v>133</v>
      </c>
      <c r="B98" s="24" t="s">
        <v>183</v>
      </c>
      <c r="C98" s="23" t="s">
        <v>132</v>
      </c>
      <c r="D98" s="23">
        <v>100</v>
      </c>
      <c r="E98" s="34"/>
      <c r="F98" s="35" t="str">
        <f t="shared" si="9"/>
        <v/>
      </c>
      <c r="G98"/>
      <c r="H98"/>
      <c r="I98"/>
      <c r="J98"/>
      <c r="K98"/>
      <c r="L98"/>
      <c r="M98"/>
      <c r="N98"/>
      <c r="O98"/>
      <c r="P98"/>
      <c r="Q98"/>
      <c r="R98"/>
    </row>
    <row r="99" spans="1:18" ht="17.25" customHeight="1" thickBot="1">
      <c r="A99" s="48" t="s">
        <v>184</v>
      </c>
      <c r="B99" s="49"/>
      <c r="C99" s="49"/>
      <c r="D99" s="50"/>
      <c r="E99" s="104">
        <f>SUM(F8:F98)</f>
        <v>0</v>
      </c>
      <c r="F99" s="47"/>
      <c r="G99"/>
      <c r="H99"/>
      <c r="I99"/>
      <c r="J99"/>
      <c r="K99"/>
      <c r="L99"/>
      <c r="M99"/>
      <c r="N99"/>
      <c r="O99"/>
      <c r="P99"/>
      <c r="Q99"/>
      <c r="R99"/>
    </row>
    <row r="100" spans="1:18" ht="5.0999999999999996" customHeight="1">
      <c r="A100" s="12"/>
      <c r="B100" s="12"/>
      <c r="C100" s="12"/>
      <c r="D100" s="12"/>
      <c r="E100" s="12"/>
      <c r="F100" s="12"/>
      <c r="G100"/>
      <c r="H100"/>
      <c r="I100"/>
      <c r="J100"/>
      <c r="K100"/>
      <c r="L100"/>
      <c r="M100"/>
      <c r="N100"/>
      <c r="O100"/>
      <c r="P100"/>
      <c r="Q100"/>
      <c r="R100"/>
    </row>
    <row r="101" spans="1:18" s="12" customFormat="1">
      <c r="A101" s="74" t="s">
        <v>185</v>
      </c>
      <c r="B101" s="75"/>
      <c r="C101" s="75"/>
      <c r="D101" s="75"/>
      <c r="E101" s="75"/>
      <c r="F101" s="76"/>
      <c r="G101"/>
      <c r="H101"/>
      <c r="I101"/>
      <c r="J101"/>
      <c r="K101"/>
      <c r="L101"/>
      <c r="M101"/>
      <c r="N101"/>
      <c r="O101"/>
      <c r="P101"/>
      <c r="Q101"/>
      <c r="R101"/>
    </row>
    <row r="102" spans="1:18" s="12" customFormat="1">
      <c r="A102" s="77"/>
      <c r="B102" s="78"/>
      <c r="C102" s="78"/>
      <c r="D102" s="78"/>
      <c r="E102" s="78"/>
      <c r="F102" s="79"/>
      <c r="G102"/>
      <c r="H102"/>
      <c r="I102"/>
      <c r="J102"/>
      <c r="K102"/>
      <c r="L102"/>
      <c r="M102"/>
      <c r="N102"/>
      <c r="O102"/>
      <c r="P102"/>
      <c r="Q102"/>
      <c r="R102"/>
    </row>
    <row r="103" spans="1:18" s="12" customFormat="1" ht="5.0999999999999996" customHeight="1">
      <c r="A103" s="13"/>
      <c r="B103" s="13"/>
      <c r="C103" s="13"/>
      <c r="D103" s="13"/>
      <c r="E103" s="13"/>
      <c r="F103" s="13"/>
      <c r="G103"/>
      <c r="H103"/>
      <c r="I103"/>
      <c r="J103"/>
      <c r="K103"/>
      <c r="L103"/>
      <c r="M103"/>
      <c r="N103"/>
      <c r="O103"/>
      <c r="P103"/>
      <c r="Q103"/>
      <c r="R103"/>
    </row>
    <row r="104" spans="1:18" s="12" customFormat="1">
      <c r="A104" s="80" t="s">
        <v>186</v>
      </c>
      <c r="B104" s="81"/>
      <c r="C104" s="82"/>
      <c r="D104" s="83" t="s">
        <v>187</v>
      </c>
      <c r="E104" s="84"/>
      <c r="F104" s="85"/>
      <c r="G104"/>
      <c r="H104"/>
      <c r="I104"/>
      <c r="J104"/>
      <c r="K104"/>
      <c r="L104"/>
      <c r="M104"/>
      <c r="N104"/>
      <c r="O104"/>
      <c r="P104"/>
      <c r="Q104"/>
      <c r="R104"/>
    </row>
    <row r="105" spans="1:18" s="12" customFormat="1">
      <c r="A105" s="92"/>
      <c r="B105" s="93"/>
      <c r="C105" s="94"/>
      <c r="D105" s="86"/>
      <c r="E105" s="87"/>
      <c r="F105" s="88"/>
      <c r="G105"/>
      <c r="H105"/>
      <c r="I105"/>
      <c r="J105"/>
      <c r="K105"/>
      <c r="L105"/>
      <c r="M105"/>
      <c r="N105"/>
      <c r="O105"/>
      <c r="P105"/>
      <c r="Q105"/>
      <c r="R105"/>
    </row>
    <row r="106" spans="1:18" s="12" customFormat="1">
      <c r="A106" s="95" t="s">
        <v>139</v>
      </c>
      <c r="B106" s="96"/>
      <c r="C106" s="97"/>
      <c r="D106" s="86"/>
      <c r="E106" s="87"/>
      <c r="F106" s="88"/>
      <c r="G106"/>
      <c r="H106"/>
      <c r="I106"/>
      <c r="J106"/>
      <c r="K106"/>
      <c r="L106"/>
      <c r="M106"/>
      <c r="N106"/>
      <c r="O106"/>
      <c r="P106"/>
      <c r="Q106"/>
      <c r="R106"/>
    </row>
    <row r="107" spans="1:18" s="12" customFormat="1">
      <c r="A107" s="98"/>
      <c r="B107" s="99"/>
      <c r="C107" s="100"/>
      <c r="D107" s="86"/>
      <c r="E107" s="87"/>
      <c r="F107" s="88"/>
      <c r="G107"/>
      <c r="H107"/>
      <c r="I107"/>
      <c r="J107"/>
      <c r="K107"/>
      <c r="L107"/>
      <c r="M107"/>
      <c r="N107"/>
      <c r="O107"/>
      <c r="P107"/>
      <c r="Q107"/>
      <c r="R107"/>
    </row>
    <row r="108" spans="1:18" s="12" customFormat="1">
      <c r="A108" s="80" t="s">
        <v>188</v>
      </c>
      <c r="B108" s="81"/>
      <c r="C108" s="82"/>
      <c r="D108" s="86"/>
      <c r="E108" s="87"/>
      <c r="F108" s="88"/>
      <c r="G108"/>
      <c r="H108"/>
      <c r="I108"/>
      <c r="J108"/>
      <c r="K108"/>
      <c r="L108"/>
      <c r="M108"/>
      <c r="N108"/>
      <c r="O108"/>
      <c r="P108"/>
      <c r="Q108"/>
      <c r="R108"/>
    </row>
    <row r="109" spans="1:18" s="12" customFormat="1">
      <c r="A109" s="101"/>
      <c r="B109" s="102"/>
      <c r="C109" s="103"/>
      <c r="D109" s="89"/>
      <c r="E109" s="90"/>
      <c r="F109" s="91"/>
      <c r="G109"/>
      <c r="H109"/>
      <c r="I109"/>
      <c r="J109"/>
      <c r="K109"/>
      <c r="L109"/>
      <c r="M109"/>
      <c r="N109"/>
      <c r="O109"/>
      <c r="P109"/>
      <c r="Q109"/>
      <c r="R109"/>
    </row>
    <row r="110" spans="1:18" s="12" customFormat="1" ht="5.0999999999999996" customHeight="1">
      <c r="A110" s="14"/>
      <c r="B110" s="14"/>
      <c r="C110" s="14"/>
      <c r="D110" s="14"/>
      <c r="E110" s="14"/>
      <c r="F110" s="14"/>
      <c r="G110"/>
      <c r="H110"/>
      <c r="I110"/>
      <c r="J110"/>
      <c r="K110"/>
      <c r="L110"/>
      <c r="M110"/>
      <c r="N110"/>
      <c r="O110"/>
      <c r="P110"/>
      <c r="Q110"/>
      <c r="R110"/>
    </row>
    <row r="111" spans="1:18" s="12" customFormat="1" ht="131.25" customHeight="1">
      <c r="A111" s="71" t="s">
        <v>189</v>
      </c>
      <c r="B111" s="72"/>
      <c r="C111" s="72"/>
      <c r="D111" s="72"/>
      <c r="E111" s="72"/>
      <c r="F111" s="73"/>
      <c r="G111"/>
      <c r="H111"/>
      <c r="I111"/>
      <c r="J111"/>
      <c r="K111"/>
      <c r="L111"/>
      <c r="M111"/>
      <c r="N111"/>
      <c r="O111"/>
      <c r="P111"/>
      <c r="Q111"/>
      <c r="R111"/>
    </row>
    <row r="112" spans="1:18" s="12" customFormat="1">
      <c r="G112"/>
      <c r="H112"/>
      <c r="I112"/>
      <c r="J112"/>
      <c r="K112"/>
      <c r="L112"/>
      <c r="M112"/>
      <c r="N112"/>
      <c r="O112"/>
      <c r="P112"/>
      <c r="Q112"/>
      <c r="R112"/>
    </row>
    <row r="113" spans="1:18" ht="15.75">
      <c r="A113" s="2"/>
      <c r="B113" s="2"/>
      <c r="C113" s="2"/>
      <c r="D113" s="2"/>
      <c r="E113" s="2"/>
      <c r="F113" s="2"/>
      <c r="G113"/>
      <c r="H113"/>
      <c r="I113"/>
      <c r="J113"/>
      <c r="K113"/>
      <c r="L113"/>
      <c r="M113"/>
      <c r="N113"/>
      <c r="O113"/>
      <c r="P113"/>
      <c r="Q113"/>
      <c r="R113"/>
    </row>
    <row r="114" spans="1:18" ht="15.75">
      <c r="A114" s="2"/>
      <c r="B114" s="2"/>
      <c r="C114" s="2"/>
      <c r="D114" s="2"/>
      <c r="E114" s="2"/>
      <c r="F114" s="2"/>
      <c r="G114"/>
      <c r="H114"/>
      <c r="I114"/>
      <c r="J114"/>
      <c r="K114"/>
      <c r="L114"/>
      <c r="M114"/>
      <c r="N114"/>
      <c r="O114"/>
      <c r="P114"/>
      <c r="Q114"/>
      <c r="R114"/>
    </row>
    <row r="115" spans="1:18" ht="15.75">
      <c r="A115" s="2"/>
      <c r="B115" s="2"/>
      <c r="C115" s="2"/>
      <c r="D115" s="2"/>
      <c r="E115" s="2"/>
      <c r="F115" s="2"/>
      <c r="G115"/>
      <c r="H115"/>
      <c r="I115"/>
      <c r="J115"/>
      <c r="K115"/>
      <c r="L115"/>
      <c r="M115"/>
      <c r="N115"/>
      <c r="O115"/>
      <c r="P115"/>
      <c r="Q115"/>
      <c r="R115"/>
    </row>
    <row r="116" spans="1:18" ht="15.75">
      <c r="A116" s="2"/>
      <c r="B116" s="2"/>
      <c r="C116" s="2"/>
      <c r="D116" s="2"/>
      <c r="E116" s="2"/>
      <c r="F116" s="2"/>
      <c r="G116"/>
      <c r="H116"/>
      <c r="I116"/>
      <c r="J116"/>
      <c r="K116"/>
      <c r="L116"/>
      <c r="M116"/>
      <c r="N116"/>
      <c r="O116"/>
      <c r="P116"/>
      <c r="Q116"/>
      <c r="R116"/>
    </row>
    <row r="117" spans="1:18" ht="15.75">
      <c r="A117" s="2"/>
      <c r="B117" s="2"/>
      <c r="C117" s="2"/>
      <c r="D117" s="2"/>
      <c r="E117" s="2"/>
      <c r="F117" s="2"/>
      <c r="G117"/>
      <c r="H117"/>
      <c r="I117"/>
      <c r="J117"/>
      <c r="K117"/>
      <c r="L117"/>
      <c r="M117"/>
      <c r="N117"/>
      <c r="O117"/>
      <c r="P117"/>
      <c r="Q117"/>
      <c r="R117"/>
    </row>
    <row r="118" spans="1:18" ht="15.75">
      <c r="A118" s="2"/>
      <c r="B118" s="2"/>
      <c r="C118" s="2"/>
      <c r="D118" s="2"/>
      <c r="E118" s="2"/>
      <c r="F118" s="2"/>
      <c r="G118"/>
      <c r="H118"/>
      <c r="I118"/>
      <c r="J118"/>
      <c r="K118"/>
      <c r="L118"/>
      <c r="M118"/>
      <c r="N118"/>
      <c r="O118"/>
      <c r="P118"/>
      <c r="Q118"/>
      <c r="R118"/>
    </row>
    <row r="119" spans="1:18" ht="15.75">
      <c r="A119" s="2"/>
      <c r="B119" s="2"/>
      <c r="C119" s="2"/>
      <c r="D119" s="2"/>
      <c r="E119" s="2"/>
      <c r="F119" s="2"/>
      <c r="G119"/>
      <c r="H119"/>
      <c r="I119"/>
      <c r="J119"/>
      <c r="K119"/>
      <c r="L119"/>
      <c r="M119"/>
      <c r="N119"/>
      <c r="O119"/>
      <c r="P119"/>
      <c r="Q119"/>
      <c r="R119"/>
    </row>
    <row r="120" spans="1:18" ht="15.75">
      <c r="A120" s="2"/>
      <c r="B120" s="2"/>
      <c r="C120" s="2"/>
      <c r="D120" s="2"/>
      <c r="E120" s="2"/>
      <c r="F120" s="2"/>
      <c r="G120"/>
      <c r="H120"/>
      <c r="I120"/>
      <c r="J120"/>
      <c r="K120"/>
      <c r="L120"/>
      <c r="M120"/>
      <c r="N120"/>
      <c r="O120"/>
      <c r="P120"/>
      <c r="Q120"/>
      <c r="R120"/>
    </row>
    <row r="121" spans="1:18" ht="15.75">
      <c r="A121" s="2"/>
      <c r="B121" s="2"/>
      <c r="C121" s="2"/>
      <c r="D121" s="2"/>
      <c r="E121" s="2"/>
      <c r="F121" s="2"/>
      <c r="G121"/>
      <c r="H121"/>
      <c r="I121"/>
      <c r="J121"/>
      <c r="K121"/>
      <c r="L121"/>
      <c r="M121"/>
      <c r="N121"/>
      <c r="O121"/>
      <c r="P121"/>
      <c r="Q121"/>
      <c r="R121"/>
    </row>
    <row r="122" spans="1:18" ht="15.75">
      <c r="A122" s="2"/>
      <c r="B122" s="2"/>
      <c r="C122" s="2"/>
      <c r="D122" s="2"/>
      <c r="E122" s="2"/>
      <c r="F122" s="2"/>
      <c r="G122"/>
      <c r="H122"/>
      <c r="I122"/>
      <c r="J122"/>
      <c r="K122"/>
      <c r="L122"/>
      <c r="M122"/>
      <c r="N122"/>
      <c r="O122"/>
      <c r="P122"/>
      <c r="Q122"/>
      <c r="R122"/>
    </row>
    <row r="123" spans="1:18" ht="15.75">
      <c r="A123" s="2"/>
      <c r="B123" s="2"/>
      <c r="C123" s="2"/>
      <c r="D123" s="2"/>
      <c r="E123" s="2"/>
      <c r="F123" s="2"/>
      <c r="G123"/>
      <c r="H123"/>
      <c r="I123"/>
      <c r="J123"/>
      <c r="K123"/>
      <c r="L123"/>
      <c r="M123"/>
      <c r="N123"/>
      <c r="O123"/>
      <c r="P123"/>
      <c r="Q123"/>
      <c r="R123"/>
    </row>
    <row r="124" spans="1:18" ht="15.75">
      <c r="A124" s="2"/>
      <c r="B124" s="2"/>
      <c r="C124" s="2"/>
      <c r="D124" s="2"/>
      <c r="E124" s="2"/>
      <c r="F124" s="2"/>
      <c r="G124"/>
      <c r="H124"/>
      <c r="I124"/>
      <c r="J124"/>
      <c r="K124"/>
      <c r="L124"/>
      <c r="M124"/>
      <c r="N124"/>
      <c r="O124"/>
      <c r="P124"/>
      <c r="Q124"/>
      <c r="R124"/>
    </row>
    <row r="125" spans="1:18" ht="15.75">
      <c r="A125" s="2"/>
      <c r="B125" s="2"/>
      <c r="C125" s="2"/>
      <c r="D125" s="2"/>
      <c r="E125" s="2"/>
      <c r="F125" s="2"/>
      <c r="G125"/>
      <c r="H125"/>
      <c r="I125"/>
      <c r="J125"/>
      <c r="K125"/>
      <c r="L125"/>
      <c r="M125"/>
      <c r="N125"/>
      <c r="O125"/>
      <c r="P125"/>
      <c r="Q125"/>
      <c r="R125"/>
    </row>
    <row r="126" spans="1:18" ht="15.75">
      <c r="A126" s="2"/>
      <c r="B126" s="2"/>
      <c r="C126" s="2"/>
      <c r="D126" s="2"/>
      <c r="E126" s="2"/>
      <c r="F126" s="2"/>
      <c r="G126"/>
      <c r="H126"/>
      <c r="I126"/>
      <c r="J126"/>
      <c r="K126"/>
      <c r="L126"/>
      <c r="M126"/>
      <c r="N126"/>
      <c r="O126"/>
      <c r="P126"/>
      <c r="Q126"/>
      <c r="R126"/>
    </row>
    <row r="127" spans="1:18" ht="15.75">
      <c r="G127"/>
      <c r="H127"/>
      <c r="I127"/>
      <c r="J127"/>
      <c r="K127"/>
      <c r="L127"/>
      <c r="M127"/>
      <c r="N127"/>
      <c r="O127"/>
      <c r="P127"/>
      <c r="Q127"/>
      <c r="R127"/>
    </row>
    <row r="128" spans="1:18" ht="15.75">
      <c r="G128"/>
      <c r="H128"/>
      <c r="I128"/>
      <c r="J128"/>
      <c r="K128"/>
      <c r="L128"/>
      <c r="M128"/>
      <c r="N128"/>
      <c r="O128"/>
      <c r="P128"/>
      <c r="Q128"/>
      <c r="R128"/>
    </row>
    <row r="129" spans="7:18" ht="15.75">
      <c r="G129"/>
      <c r="H129"/>
      <c r="I129"/>
      <c r="J129"/>
      <c r="K129"/>
      <c r="L129"/>
      <c r="M129"/>
      <c r="N129"/>
      <c r="O129"/>
      <c r="P129"/>
      <c r="Q129"/>
      <c r="R129"/>
    </row>
    <row r="130" spans="7:18" ht="15.75">
      <c r="G130"/>
      <c r="H130"/>
      <c r="I130"/>
      <c r="J130"/>
      <c r="K130"/>
      <c r="L130"/>
      <c r="M130"/>
      <c r="N130"/>
      <c r="O130"/>
      <c r="P130"/>
      <c r="Q130"/>
      <c r="R130"/>
    </row>
    <row r="131" spans="7:18" ht="15.75">
      <c r="G131"/>
      <c r="H131"/>
      <c r="I131"/>
      <c r="J131"/>
      <c r="K131"/>
      <c r="L131"/>
      <c r="M131"/>
      <c r="N131"/>
      <c r="O131"/>
      <c r="P131"/>
      <c r="Q131"/>
      <c r="R131"/>
    </row>
    <row r="132" spans="7:18" ht="15.75">
      <c r="G132"/>
      <c r="H132"/>
      <c r="I132"/>
      <c r="J132"/>
      <c r="K132"/>
      <c r="L132"/>
      <c r="M132"/>
      <c r="N132"/>
      <c r="O132"/>
      <c r="P132"/>
      <c r="Q132"/>
      <c r="R132"/>
    </row>
    <row r="133" spans="7:18" ht="15.75">
      <c r="G133"/>
      <c r="H133"/>
      <c r="I133"/>
      <c r="J133"/>
      <c r="K133"/>
      <c r="L133"/>
      <c r="M133"/>
      <c r="N133"/>
      <c r="O133"/>
      <c r="P133"/>
      <c r="Q133"/>
      <c r="R133"/>
    </row>
    <row r="134" spans="7:18" ht="15.75">
      <c r="G134"/>
      <c r="H134"/>
      <c r="I134"/>
      <c r="J134"/>
      <c r="K134"/>
      <c r="L134"/>
      <c r="M134"/>
      <c r="N134"/>
      <c r="O134"/>
      <c r="P134"/>
      <c r="Q134"/>
      <c r="R134"/>
    </row>
    <row r="135" spans="7:18" ht="15.75">
      <c r="G135"/>
      <c r="H135"/>
      <c r="I135"/>
      <c r="J135"/>
      <c r="K135"/>
      <c r="L135"/>
      <c r="M135"/>
      <c r="N135"/>
      <c r="O135"/>
      <c r="P135"/>
      <c r="Q135"/>
      <c r="R135"/>
    </row>
    <row r="136" spans="7:18" ht="15.75">
      <c r="G136"/>
      <c r="H136"/>
      <c r="I136"/>
      <c r="J136"/>
      <c r="K136"/>
      <c r="L136"/>
      <c r="M136"/>
      <c r="N136"/>
      <c r="O136"/>
      <c r="P136"/>
      <c r="Q136"/>
      <c r="R136"/>
    </row>
    <row r="137" spans="7:18" ht="15.75">
      <c r="G137"/>
      <c r="H137"/>
      <c r="I137"/>
      <c r="J137"/>
      <c r="K137"/>
      <c r="L137"/>
      <c r="M137"/>
      <c r="N137"/>
      <c r="O137"/>
      <c r="P137"/>
      <c r="Q137"/>
      <c r="R137"/>
    </row>
    <row r="138" spans="7:18" ht="15.75">
      <c r="G138"/>
      <c r="H138"/>
      <c r="I138"/>
      <c r="J138"/>
      <c r="K138"/>
      <c r="L138"/>
      <c r="M138"/>
      <c r="N138"/>
      <c r="O138"/>
      <c r="P138"/>
      <c r="Q138"/>
      <c r="R138"/>
    </row>
    <row r="139" spans="7:18" ht="15.75">
      <c r="G139"/>
      <c r="H139"/>
      <c r="I139"/>
      <c r="J139"/>
      <c r="K139"/>
      <c r="L139"/>
      <c r="M139"/>
      <c r="N139"/>
      <c r="O139"/>
      <c r="P139"/>
      <c r="Q139"/>
      <c r="R139"/>
    </row>
    <row r="140" spans="7:18" ht="15.75">
      <c r="G140"/>
      <c r="H140"/>
      <c r="I140"/>
      <c r="J140"/>
      <c r="K140"/>
      <c r="L140"/>
      <c r="M140"/>
      <c r="N140"/>
      <c r="O140"/>
      <c r="P140"/>
      <c r="Q140"/>
      <c r="R140"/>
    </row>
    <row r="141" spans="7:18" ht="15.75">
      <c r="G141"/>
      <c r="H141"/>
      <c r="I141"/>
      <c r="J141"/>
      <c r="K141"/>
      <c r="L141"/>
      <c r="M141"/>
      <c r="N141"/>
      <c r="O141"/>
      <c r="P141"/>
      <c r="Q141"/>
      <c r="R141"/>
    </row>
    <row r="142" spans="7:18" ht="15.75">
      <c r="G142"/>
      <c r="H142"/>
      <c r="I142"/>
      <c r="J142"/>
      <c r="K142"/>
      <c r="L142"/>
      <c r="M142"/>
      <c r="N142"/>
      <c r="O142"/>
      <c r="P142"/>
      <c r="Q142"/>
      <c r="R142"/>
    </row>
    <row r="143" spans="7:18" ht="15.75">
      <c r="G143"/>
      <c r="H143"/>
      <c r="I143"/>
      <c r="J143"/>
      <c r="K143"/>
      <c r="L143"/>
      <c r="M143"/>
      <c r="N143"/>
      <c r="O143"/>
      <c r="P143"/>
      <c r="Q143"/>
      <c r="R143"/>
    </row>
    <row r="144" spans="7:18" ht="15.75">
      <c r="G144"/>
      <c r="H144"/>
      <c r="I144"/>
      <c r="J144"/>
      <c r="K144"/>
      <c r="L144"/>
      <c r="M144"/>
      <c r="N144"/>
      <c r="O144"/>
      <c r="P144"/>
      <c r="Q144"/>
      <c r="R144"/>
    </row>
    <row r="145" spans="7:18" ht="15.75">
      <c r="G145"/>
      <c r="H145"/>
      <c r="I145"/>
      <c r="J145"/>
      <c r="K145"/>
      <c r="L145"/>
      <c r="M145"/>
      <c r="N145"/>
      <c r="O145"/>
      <c r="P145"/>
      <c r="Q145"/>
      <c r="R145"/>
    </row>
    <row r="146" spans="7:18" ht="15.75">
      <c r="G146"/>
      <c r="H146"/>
      <c r="I146"/>
      <c r="J146"/>
      <c r="K146"/>
      <c r="L146"/>
      <c r="M146"/>
      <c r="N146"/>
      <c r="O146"/>
      <c r="P146"/>
      <c r="Q146"/>
      <c r="R146"/>
    </row>
  </sheetData>
  <protectedRanges>
    <protectedRange sqref="F104:F109 D104:E108 A104:C109" name="Intervalo2_1"/>
  </protectedRanges>
  <mergeCells count="30">
    <mergeCell ref="B57:F57"/>
    <mergeCell ref="B7:F7"/>
    <mergeCell ref="B37:F37"/>
    <mergeCell ref="B49:F49"/>
    <mergeCell ref="B11:F11"/>
    <mergeCell ref="B25:F25"/>
    <mergeCell ref="A1:F2"/>
    <mergeCell ref="A3:F3"/>
    <mergeCell ref="A4:F4"/>
    <mergeCell ref="A5:A6"/>
    <mergeCell ref="B5:B6"/>
    <mergeCell ref="C5:C6"/>
    <mergeCell ref="D5:D6"/>
    <mergeCell ref="E5:E6"/>
    <mergeCell ref="F5:F6"/>
    <mergeCell ref="A111:F111"/>
    <mergeCell ref="B85:F85"/>
    <mergeCell ref="A101:F101"/>
    <mergeCell ref="A102:F102"/>
    <mergeCell ref="A104:C104"/>
    <mergeCell ref="D104:F109"/>
    <mergeCell ref="A105:C105"/>
    <mergeCell ref="A106:C106"/>
    <mergeCell ref="A107:C107"/>
    <mergeCell ref="A108:C108"/>
    <mergeCell ref="A109:C109"/>
    <mergeCell ref="A99:D99"/>
    <mergeCell ref="E99:F99"/>
    <mergeCell ref="B90:F90"/>
    <mergeCell ref="B87:F87"/>
  </mergeCells>
  <phoneticPr fontId="23" type="noConversion"/>
  <conditionalFormatting sqref="E8:E10">
    <cfRule type="containsBlanks" dxfId="9" priority="78">
      <formula>LEN(TRIM(E8))=0</formula>
    </cfRule>
  </conditionalFormatting>
  <conditionalFormatting sqref="E12:E24">
    <cfRule type="containsBlanks" dxfId="8" priority="30">
      <formula>LEN(TRIM(E12))=0</formula>
    </cfRule>
  </conditionalFormatting>
  <conditionalFormatting sqref="E26:E36">
    <cfRule type="containsBlanks" dxfId="7" priority="25">
      <formula>LEN(TRIM(E26))=0</formula>
    </cfRule>
  </conditionalFormatting>
  <conditionalFormatting sqref="E38:E48">
    <cfRule type="containsBlanks" dxfId="6" priority="21">
      <formula>LEN(TRIM(E38))=0</formula>
    </cfRule>
  </conditionalFormatting>
  <conditionalFormatting sqref="E50:E56">
    <cfRule type="containsBlanks" dxfId="5" priority="19">
      <formula>LEN(TRIM(E50))=0</formula>
    </cfRule>
  </conditionalFormatting>
  <conditionalFormatting sqref="E58:E84">
    <cfRule type="containsBlanks" dxfId="4" priority="8">
      <formula>LEN(TRIM(E58))=0</formula>
    </cfRule>
  </conditionalFormatting>
  <conditionalFormatting sqref="E86">
    <cfRule type="containsBlanks" dxfId="3" priority="7">
      <formula>LEN(TRIM(E86))=0</formula>
    </cfRule>
  </conditionalFormatting>
  <conditionalFormatting sqref="E88:E89">
    <cfRule type="containsBlanks" dxfId="2" priority="6">
      <formula>LEN(TRIM(E88))=0</formula>
    </cfRule>
  </conditionalFormatting>
  <conditionalFormatting sqref="E91:E98">
    <cfRule type="containsBlanks" dxfId="1" priority="1">
      <formula>LEN(TRIM(E91))=0</formula>
    </cfRule>
  </conditionalFormatting>
  <conditionalFormatting sqref="E99">
    <cfRule type="cellIs" dxfId="0" priority="90" operator="equal">
      <formula>""</formula>
    </cfRule>
  </conditionalFormatting>
  <printOptions horizontalCentered="1"/>
  <pageMargins left="0.39370078740157483" right="0.39370078740157483" top="0.39370078740157483" bottom="0.39370078740157483" header="0.31496062992125984" footer="0.31496062992125984"/>
  <pageSetup paperSize="9" scale="98" orientation="portrait" r:id="rId1"/>
  <headerFooter>
    <oddFooter>&amp;R&amp;"Trebuchet MS,Normal"&amp;9Página &amp;P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9304D7A705D5B4C8C0D7AD3EC748E4F" ma:contentTypeVersion="11" ma:contentTypeDescription="Crie um novo documento." ma:contentTypeScope="" ma:versionID="3f59a60d45335c095d300cbdac21b4a6">
  <xsd:schema xmlns:xsd="http://www.w3.org/2001/XMLSchema" xmlns:xs="http://www.w3.org/2001/XMLSchema" xmlns:p="http://schemas.microsoft.com/office/2006/metadata/properties" xmlns:ns1="http://schemas.microsoft.com/sharepoint/v3" xmlns:ns2="2904bbcf-c17c-4acf-9faf-c960b6d6a79a" xmlns:ns3="http://schemas.microsoft.com/sharepoint/v4" xmlns:ns4="61de7c1b-3336-4f35-9e82-7c625761a340" targetNamespace="http://schemas.microsoft.com/office/2006/metadata/properties" ma:root="true" ma:fieldsID="a3d63b23f25ba1124de6bb66aa81f0aa" ns1:_="" ns2:_="" ns3:_="" ns4:_="">
    <xsd:import namespace="http://schemas.microsoft.com/sharepoint/v3"/>
    <xsd:import namespace="2904bbcf-c17c-4acf-9faf-c960b6d6a79a"/>
    <xsd:import namespace="http://schemas.microsoft.com/sharepoint/v4"/>
    <xsd:import namespace="61de7c1b-3336-4f35-9e82-7c625761a340"/>
    <xsd:element name="properties">
      <xsd:complexType>
        <xsd:sequence>
          <xsd:element name="documentManagement">
            <xsd:complexType>
              <xsd:all>
                <xsd:element ref="ns2:MediaServiceMetadata" minOccurs="0"/>
                <xsd:element ref="ns2:MediaServiceFastMetadata" minOccurs="0"/>
                <xsd:element ref="ns3:IconOverlay" minOccurs="0"/>
                <xsd:element ref="ns1:_vti_ItemDeclaredRecord" minOccurs="0"/>
                <xsd:element ref="ns1:_vti_ItemHoldRecordStatus" minOccurs="0"/>
                <xsd:element ref="ns4:SharedWithUsers" minOccurs="0"/>
                <xsd:element ref="ns4: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11" nillable="true" ma:displayName="Registro Declarado" ma:hidden="true" ma:internalName="_vti_ItemDeclaredRecord" ma:readOnly="true">
      <xsd:simpleType>
        <xsd:restriction base="dms:DateTime"/>
      </xsd:simpleType>
    </xsd:element>
    <xsd:element name="_vti_ItemHoldRecordStatus" ma:index="12" nillable="true" ma:displayName="Status de Registro e Isenção"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904bbcf-c17c-4acf-9faf-c960b6d6a79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1de7c1b-3336-4f35-9e82-7c625761a340" elementFormDefault="qualified">
    <xsd:import namespace="http://schemas.microsoft.com/office/2006/documentManagement/types"/>
    <xsd:import namespace="http://schemas.microsoft.com/office/infopath/2007/PartnerControls"/>
    <xsd:element name="SharedWithUsers" ma:index="13"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61de7c1b-3336-4f35-9e82-7c625761a340">
      <UserInfo>
        <DisplayName>RENATA SCOPEL CHAMME</DisplayName>
        <AccountId>166</AccountId>
        <AccountType/>
      </UserInfo>
      <UserInfo>
        <DisplayName>ADRIANO HAMERSCHMIDT</DisplayName>
        <AccountId>966</AccountId>
        <AccountType/>
      </UserInfo>
      <UserInfo>
        <DisplayName>ALEGRE NUNEZ FREDY RAMON</DisplayName>
        <AccountId>79</AccountId>
        <AccountType/>
      </UserInfo>
      <UserInfo>
        <DisplayName>LEANDRO LEGRAMANTI ODY</DisplayName>
        <AccountId>84</AccountId>
        <AccountType/>
      </UserInfo>
      <UserInfo>
        <DisplayName>DIAZ AGUERO JOSE ANTONIO</DisplayName>
        <AccountId>285</AccountId>
        <AccountType/>
      </UserInfo>
      <UserInfo>
        <DisplayName>VILLALBA RIOS FERNANDO JOSE</DisplayName>
        <AccountId>177</AccountId>
        <AccountType/>
      </UserInfo>
      <UserInfo>
        <DisplayName>ZAVALA RUIZ GONZALO MARTIN</DisplayName>
        <AccountId>118</AccountId>
        <AccountType/>
      </UserInfo>
      <UserInfo>
        <DisplayName>ALLENDE DUARTE DIDIER JOSE</DisplayName>
        <AccountId>5030</AccountId>
        <AccountType/>
      </UserInfo>
      <UserInfo>
        <DisplayName>RUDINEI GILMAR SCHMITZ</DisplayName>
        <AccountId>476</AccountId>
        <AccountType/>
      </UserInfo>
      <UserInfo>
        <DisplayName>RODRIGO SILVA CUNHA</DisplayName>
        <AccountId>87</AccountId>
        <AccountType/>
      </UserInfo>
      <UserInfo>
        <DisplayName>AGUILERA MARTINEZ NAIR ISABEL</DisplayName>
        <AccountId>4892</AccountId>
        <AccountType/>
      </UserInfo>
      <UserInfo>
        <DisplayName>Usuario de Servico COPT.DF</DisplayName>
        <AccountId>10</AccountId>
        <AccountType/>
      </UserInfo>
      <UserInfo>
        <DisplayName>GUSTAVO PAVANATO GUIMARAES</DisplayName>
        <AccountId>480</AccountId>
        <AccountType/>
      </UserInfo>
      <UserInfo>
        <DisplayName>VIVEROS MARTINEZ ENRIQUE FABIAN</DisplayName>
        <AccountId>361</AccountId>
        <AccountType/>
      </UserInfo>
    </SharedWithUsers>
    <IconOverlay xmlns="http://schemas.microsoft.com/sharepoint/v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A51D32-2ECA-4890-9D67-3DAD2E5D9213}"/>
</file>

<file path=customXml/itemProps2.xml><?xml version="1.0" encoding="utf-8"?>
<ds:datastoreItem xmlns:ds="http://schemas.openxmlformats.org/officeDocument/2006/customXml" ds:itemID="{41B503AA-E0D0-4CCA-964C-10977F9F1EC8}">
  <ds:schemaRefs>
    <ds:schemaRef ds:uri="http://purl.org/dc/elements/1.1/"/>
    <ds:schemaRef ds:uri="http://schemas.openxmlformats.org/package/2006/metadata/core-properties"/>
    <ds:schemaRef ds:uri="http://schemas.microsoft.com/office/infopath/2007/PartnerControls"/>
    <ds:schemaRef ds:uri="http://purl.org/dc/terms/"/>
    <ds:schemaRef ds:uri="http://schemas.microsoft.com/office/2006/metadata/properties"/>
    <ds:schemaRef ds:uri="http://schemas.microsoft.com/office/2006/documentManagement/types"/>
    <ds:schemaRef ds:uri="61de7c1b-3336-4f35-9e82-7c625761a340"/>
    <ds:schemaRef ds:uri="a3d3d911-2e28-4898-a5fd-6c3ac7d68c62"/>
    <ds:schemaRef ds:uri="http://www.w3.org/XML/1998/namespace"/>
    <ds:schemaRef ds:uri="http://purl.org/dc/dcmitype/"/>
  </ds:schemaRefs>
</ds:datastoreItem>
</file>

<file path=customXml/itemProps3.xml><?xml version="1.0" encoding="utf-8"?>
<ds:datastoreItem xmlns:ds="http://schemas.openxmlformats.org/officeDocument/2006/customXml" ds:itemID="{F2C7DEC4-A33B-4BE1-92BC-804EB7A1AF5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4</vt:i4>
      </vt:variant>
    </vt:vector>
  </HeadingPairs>
  <TitlesOfParts>
    <vt:vector size="9" baseType="lpstr">
      <vt:lpstr>CAPA</vt:lpstr>
      <vt:lpstr>PORTUGUÊS</vt:lpstr>
      <vt:lpstr>PLANILHA BR</vt:lpstr>
      <vt:lpstr>ESPAÑOL</vt:lpstr>
      <vt:lpstr>PLANILLA PY</vt:lpstr>
      <vt:lpstr>'PLANILHA BR'!Area_de_impressao</vt:lpstr>
      <vt:lpstr>'PLANILLA PY'!Area_de_impressao</vt:lpstr>
      <vt:lpstr>'PLANILHA BR'!Titulos_de_impressao</vt:lpstr>
      <vt:lpstr>'PLANILLA PY'!Titulos_de_impressao</vt:lpstr>
    </vt:vector>
  </TitlesOfParts>
  <Manager/>
  <Company>IBM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Cristiane Lucia Piton</dc:creator>
  <cp:keywords/>
  <dc:description/>
  <cp:lastModifiedBy>LEANDRO LEGRAMANTI ODY</cp:lastModifiedBy>
  <cp:revision/>
  <dcterms:created xsi:type="dcterms:W3CDTF">2015-03-27T11:02:50Z</dcterms:created>
  <dcterms:modified xsi:type="dcterms:W3CDTF">2024-10-04T13:07:18Z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0x010100F9304D7A705D5B4C8C0D7AD3EC748E4F</vt:lpwstr>
  </property>
  <property fmtid="{D5CDD505-2E9C-101B-9397-08002B2CF9AE}" pid="3" name="MediaServiceImageTags">
    <vt:lpwstr/>
  </property>
</Properties>
</file>